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Enersense 2025\"/>
    </mc:Choice>
  </mc:AlternateContent>
  <xr:revisionPtr revIDLastSave="0" documentId="8_{BF69B8D5-6E54-49E5-9B7F-5AFCE6E582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EN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<sst xmlns="http://schemas.openxmlformats.org/spreadsheetml/2006/main" count="83" uniqueCount="40">
  <si>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</si>
  <si>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</si>
  <si>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</si>
  <si>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</si>
  <si>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</si>
  <si>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</si>
  <si>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</si>
  <si>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</si>
  <si>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</si>
  <si>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</si>
  <si>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</si>
  <si>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</si>
  <si>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</si>
  <si>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</si>
  <si>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</si>
  <si>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</si>
  <si>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</si>
  <si>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</si>
  <si>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</si>
  <si>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</si>
  <si>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</si>
  <si>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</si>
  <si>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</si>
  <si>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</si>
  <si>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Enersense International Oyj</t>
  </si>
  <si>
    <t>FI4000301585</t>
  </si>
  <si>
    <t>743700XSMVPR48XIML56</t>
  </si>
  <si>
    <t>12.16.11</t>
  </si>
  <si>
    <t>000324904</t>
  </si>
  <si>
    <t>12.22.05</t>
  </si>
  <si>
    <t>000333420</t>
  </si>
  <si>
    <t>12.57.27</t>
  </si>
  <si>
    <t>000379316</t>
  </si>
  <si>
    <t>000379314</t>
  </si>
  <si>
    <t>16.32.47</t>
  </si>
  <si>
    <t>000654238</t>
  </si>
  <si>
    <t>16.37.25</t>
  </si>
  <si>
    <t>000668404</t>
  </si>
  <si>
    <t>16.54.05</t>
  </si>
  <si>
    <t>000716015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</si>
</sst>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/>
    <xf numFmtId="49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A12" sqref="A12:D12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45930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45930</v>
      </c>
      <c r="C9" s="4" t="s">
        <v>25</v>
      </c>
      <c r="D9" s="7">
        <f>SUM(D15:D15000)</f>
        <v>2281</v>
      </c>
      <c r="E9" s="8">
        <f>SUMPRODUCT(D15:D15000,E15:E15000)/D9</f>
        <v>4.0244454186760192</v>
      </c>
      <c r="F9" s="5" t="s">
        <v>7</v>
      </c>
      <c r="G9" s="7">
        <f>COUNT(B15:B1500)</f>
        <v>7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45930</v>
      </c>
      <c r="C15" s="5" t="s">
        <v>27</v>
      </c>
      <c r="D15" s="7">
        <v>300</v>
      </c>
      <c r="E15" s="8">
        <v>3.97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45930</v>
      </c>
      <c r="C16" s="5" t="s">
        <v>29</v>
      </c>
      <c r="D16" s="7">
        <v>30</v>
      </c>
      <c r="E16" s="8">
        <v>3.97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45930</v>
      </c>
      <c r="C17" s="5" t="s">
        <v>31</v>
      </c>
      <c r="D17" s="7">
        <v>652</v>
      </c>
      <c r="E17" s="8">
        <v>3.97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45930</v>
      </c>
      <c r="C18" s="5" t="s">
        <v>31</v>
      </c>
      <c r="D18" s="7">
        <v>170</v>
      </c>
      <c r="E18" s="8">
        <v>3.97</v>
      </c>
      <c r="F18" s="5" t="s">
        <v>17</v>
      </c>
      <c r="G18" s="5" t="s">
        <v>7</v>
      </c>
      <c r="H18" s="5" t="s">
        <v>25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45930</v>
      </c>
      <c r="C19" s="5" t="s">
        <v>34</v>
      </c>
      <c r="D19" s="7">
        <v>980</v>
      </c>
      <c r="E19" s="8">
        <v>4.08</v>
      </c>
      <c r="F19" s="5" t="s">
        <v>17</v>
      </c>
      <c r="G19" s="5" t="s">
        <v>7</v>
      </c>
      <c r="H19" s="5" t="s">
        <v>25</v>
      </c>
      <c r="I19" s="5" t="s">
        <v>35</v>
      </c>
      <c r="J19" s="5" t="s">
        <v>19</v>
      </c>
    </row>
    <row r="20" spans="1:10" s="6" customFormat="1" ht="19.7" customHeight="1">
      <c r="A20" s="5" t="s">
        <v>24</v>
      </c>
      <c r="B20" s="20">
        <v>45930</v>
      </c>
      <c r="C20" s="5" t="s">
        <v>36</v>
      </c>
      <c r="D20" s="7">
        <v>50</v>
      </c>
      <c r="E20" s="8">
        <v>4.08</v>
      </c>
      <c r="F20" s="5" t="s">
        <v>17</v>
      </c>
      <c r="G20" s="5" t="s">
        <v>7</v>
      </c>
      <c r="H20" s="5" t="s">
        <v>25</v>
      </c>
      <c r="I20" s="5" t="s">
        <v>37</v>
      </c>
      <c r="J20" s="5" t="s">
        <v>19</v>
      </c>
    </row>
    <row r="21" spans="1:10" s="6" customFormat="1" ht="19.7" customHeight="1">
      <c r="A21" s="5" t="s">
        <v>24</v>
      </c>
      <c r="B21" s="20">
        <v>45930</v>
      </c>
      <c r="C21" s="5" t="s">
        <v>38</v>
      </c>
      <c r="D21" s="7">
        <v>99</v>
      </c>
      <c r="E21" s="8">
        <v>4.08</v>
      </c>
      <c r="F21" s="5" t="s">
        <v>17</v>
      </c>
      <c r="G21" s="5" t="s">
        <v>7</v>
      </c>
      <c r="H21" s="5" t="s">
        <v>25</v>
      </c>
      <c r="I21" s="5" t="s">
        <v>39</v>
      </c>
      <c r="J21" s="5" t="s">
        <v>19</v>
      </c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ESENSE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2025-09-30T14:49:51Z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