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konomengroup.sharepoint.com/sites/MEKOFinance-Closing/Shared Documents/Closing/Accounting questions/Segment reporting/pressrelease/"/>
    </mc:Choice>
  </mc:AlternateContent>
  <xr:revisionPtr revIDLastSave="106" documentId="8_{B0165E88-6D57-477F-B6F4-697250E8CD00}" xr6:coauthVersionLast="47" xr6:coauthVersionMax="47" xr10:uidLastSave="{A6CA301B-5AB7-4E83-BEDB-A8724DB7ADE8}"/>
  <bookViews>
    <workbookView xWindow="-120" yWindow="-120" windowWidth="51840" windowHeight="21120" xr2:uid="{88324AD4-3340-4509-A885-9DFA9F1E8A2C}"/>
    <workbookView xWindow="-120" yWindow="-120" windowWidth="51840" windowHeight="21120" activeTab="1" xr2:uid="{6AC30324-6339-4D72-8EA5-AA969B96C1EE}"/>
  </bookViews>
  <sheets>
    <sheet name="Quarterly information" sheetId="2" r:id="rId1"/>
    <sheet name="Surplus valu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2" i="3" l="1"/>
  <c r="G25" i="3"/>
  <c r="G18" i="3"/>
  <c r="D18" i="3"/>
  <c r="G11" i="3"/>
  <c r="D11" i="3"/>
</calcChain>
</file>

<file path=xl/sharedStrings.xml><?xml version="1.0" encoding="utf-8"?>
<sst xmlns="http://schemas.openxmlformats.org/spreadsheetml/2006/main" count="106" uniqueCount="39">
  <si>
    <t>2026 Actual Consolidation</t>
  </si>
  <si>
    <t>2025 Actual Consolidation</t>
  </si>
  <si>
    <t>2024 Actual Consolidation</t>
  </si>
  <si>
    <t>June</t>
  </si>
  <si>
    <t>March</t>
  </si>
  <si>
    <t>December</t>
  </si>
  <si>
    <t>September</t>
  </si>
  <si>
    <t>Q2</t>
  </si>
  <si>
    <t>Q1</t>
  </si>
  <si>
    <t>Q4</t>
  </si>
  <si>
    <t>Q3</t>
  </si>
  <si>
    <t>Denmark</t>
  </si>
  <si>
    <t>Finland</t>
  </si>
  <si>
    <t>Norway</t>
  </si>
  <si>
    <t>Poland/the Baltics</t>
  </si>
  <si>
    <t>Sweden</t>
  </si>
  <si>
    <t>Quarterly information</t>
  </si>
  <si>
    <t>SEK M</t>
  </si>
  <si>
    <t>Net sales</t>
  </si>
  <si>
    <t>EBIT, SEK M</t>
  </si>
  <si>
    <t>EBIT Margin, %</t>
  </si>
  <si>
    <t>Adjusted EBIT, SEK M</t>
  </si>
  <si>
    <t>Adjusted EBIT Margin, %</t>
  </si>
  <si>
    <t>Group</t>
  </si>
  <si>
    <r>
      <t>Central functions</t>
    </r>
    <r>
      <rPr>
        <vertAlign val="superscript"/>
        <sz val="11"/>
        <color theme="1"/>
        <rFont val="Arial"/>
        <family val="2"/>
      </rPr>
      <t>1</t>
    </r>
  </si>
  <si>
    <r>
      <t>Other acquisition-related items</t>
    </r>
    <r>
      <rPr>
        <vertAlign val="superscript"/>
        <sz val="11"/>
        <color theme="1"/>
        <rFont val="Arial"/>
        <family val="2"/>
      </rPr>
      <t>2</t>
    </r>
  </si>
  <si>
    <t xml:space="preserve">2) Other acquisition-related items pertained to amortization/depreciation of acquired intangible and tangible assets. </t>
  </si>
  <si>
    <t xml:space="preserve">1) Central functions include Group-wide functions and MEKO AB. </t>
  </si>
  <si>
    <t>Suplus values are only disclosed per segement on an annual basis</t>
  </si>
  <si>
    <t>Surplus values</t>
  </si>
  <si>
    <t>Published</t>
  </si>
  <si>
    <t>Restated</t>
  </si>
  <si>
    <t>Sweden/Norway</t>
  </si>
  <si>
    <t>Goodwill</t>
  </si>
  <si>
    <t>-</t>
  </si>
  <si>
    <t>Brands</t>
  </si>
  <si>
    <t xml:space="preserve">Total </t>
  </si>
  <si>
    <t>SogB</t>
  </si>
  <si>
    <t>Dec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</si>
</sst>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5">
    <numFmt numFmtId="164" formatCode="0.0%"/>
    <numFmt numFmtId="165" formatCode="#,##0.000"/>
    <numFmt numFmtId="166" formatCode="#&quot;,&quot;##0"/>
    <numFmt numFmtId="167" formatCode="&quot;4.0&quot;"/>
    <numFmt numFmtId="168" formatCode="&quot;7.5&quot;"/>
    <numFmt numFmtId="169" formatCode="&quot;3.2&quot;"/>
    <numFmt numFmtId="170" formatCode="&quot;1.4&quot;"/>
    <numFmt numFmtId="171" formatCode="&quot;1.3&quot;"/>
    <numFmt numFmtId="172" formatCode="&quot;6.8&quot;"/>
    <numFmt numFmtId="173" formatCode="&quot;4.2&quot;"/>
    <numFmt numFmtId="174" formatCode="&quot;4.7&quot;"/>
    <numFmt numFmtId="175" formatCode="&quot;7.0&quot;"/>
    <numFmt numFmtId="176" formatCode="&quot;6.0&quot;"/>
    <numFmt numFmtId="177" formatCode="&quot;1.6&quot;"/>
    <numFmt numFmtId="178" formatCode="&quot;2.2&quot;"/>
    <numFmt numFmtId="179" formatCode="&quot;0.1&quot;"/>
    <numFmt numFmtId="180" formatCode="&quot;2.6&quot;"/>
    <numFmt numFmtId="181" formatCode="&quot;0.9&quot;"/>
    <numFmt numFmtId="182" formatCode="&quot;10.3&quot;"/>
    <numFmt numFmtId="183" formatCode="&quot;9.7&quot;"/>
    <numFmt numFmtId="184" formatCode="&quot;9.4&quot;"/>
    <numFmt numFmtId="185" formatCode="&quot;7.6&quot;"/>
    <numFmt numFmtId="186" formatCode="&quot;9.6&quot;"/>
    <numFmt numFmtId="187" formatCode="&quot;9.0&quot;"/>
    <numFmt numFmtId="188" formatCode="&quot;12.5&quot;"/>
    <numFmt numFmtId="189" formatCode="&quot;8.8&quot;"/>
    <numFmt numFmtId="190" formatCode="&quot;2.7&quot;"/>
    <numFmt numFmtId="191" formatCode="&quot;1.2&quot;"/>
    <numFmt numFmtId="192" formatCode="&quot;2.0&quot;"/>
    <numFmt numFmtId="193" formatCode="&quot;2.1&quot;"/>
    <numFmt numFmtId="194" formatCode="&quot;2.5&quot;"/>
    <numFmt numFmtId="195" formatCode="&quot;6.9&quot;"/>
    <numFmt numFmtId="196" formatCode="&quot;13.8&quot;"/>
    <numFmt numFmtId="197" formatCode="&quot;10.7&quot;"/>
    <numFmt numFmtId="198" formatCode="&quot;8.5&quot;"/>
    <numFmt numFmtId="199" formatCode="&quot;6.5&quot;"/>
    <numFmt numFmtId="200" formatCode="&quot;16.3&quot;"/>
    <numFmt numFmtId="201" formatCode="&quot;12.8&quot;"/>
    <numFmt numFmtId="202" formatCode="&quot;7.1&quot;"/>
    <numFmt numFmtId="203" formatCode="&quot;4.3&quot;"/>
    <numFmt numFmtId="204" formatCode="&quot;3.8&quot;"/>
    <numFmt numFmtId="205" formatCode="&quot;3.4&quot;"/>
    <numFmt numFmtId="206" formatCode="&quot;7.4&quot;"/>
    <numFmt numFmtId="207" formatCode="&quot;3.3&quot;"/>
    <numFmt numFmtId="208" formatCode="&quot;2.9&quot;"/>
    <numFmt numFmtId="209" formatCode="&quot;7.3&quot;"/>
    <numFmt numFmtId="210" formatCode="&quot;7.9&quot;"/>
    <numFmt numFmtId="211" formatCode="&quot;9.9&quot;"/>
    <numFmt numFmtId="212" formatCode="&quot;8.0&quot;"/>
    <numFmt numFmtId="213" formatCode="&quot;10.9&quot;"/>
    <numFmt numFmtId="214" formatCode="&quot;10.6&quot;"/>
    <numFmt numFmtId="215" formatCode="&quot;12.2&quot;"/>
    <numFmt numFmtId="216" formatCode="&quot;3.0&quot;"/>
    <numFmt numFmtId="217" formatCode="&quot;1.7&quot;"/>
    <numFmt numFmtId="218" formatCode="&quot;0.3&quot;"/>
    <numFmt numFmtId="219" formatCode="&quot;3.5&quot;"/>
    <numFmt numFmtId="220" formatCode="&quot;7.2&quot;"/>
    <numFmt numFmtId="221" formatCode="&quot;14.0&quot;"/>
    <numFmt numFmtId="222" formatCode="&quot;11.0&quot;"/>
    <numFmt numFmtId="223" formatCode="&quot;16.1&quot;"/>
    <numFmt numFmtId="224" formatCode="&quot;12.7&quot;"/>
    <numFmt numFmtId="225" formatCode="&quot;8.2&quot;"/>
    <numFmt numFmtId="226" formatCode="&quot;5.0&quot;"/>
    <numFmt numFmtId="227" formatCode="&quot;4.4&quot;"/>
    <numFmt numFmtId="228" formatCode="&quot;3.6&quot;"/>
    <numFmt numFmtId="229" formatCode="&quot;4.8&quot;"/>
    <numFmt numFmtId="230" formatCode="&quot;4.9&quot;"/>
    <numFmt numFmtId="231" formatCode="&quot;5.1&quot;"/>
    <numFmt numFmtId="232" formatCode="&quot;2.4&quot;"/>
    <numFmt numFmtId="233" formatCode="&quot;3.9&quot;"/>
    <numFmt numFmtId="234" formatCode="&quot;4.6&quot;"/>
    <numFmt numFmtId="235" formatCode="&quot;0.6&quot;"/>
    <numFmt numFmtId="236" formatCode="&quot;0.8&quot;"/>
    <numFmt numFmtId="237" formatCode="&quot;1.8&quot;"/>
    <numFmt numFmtId="238" formatCode="&quot;0.4&quot;"/>
  </numFmts>
  <fonts count="22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6"/>
      <color rgb="FF37A883"/>
      <name val="Arial"/>
      <family val="2"/>
    </font>
    <font>
      <b/>
      <sz val="12"/>
      <color rgb="FF37A883"/>
      <name val="Arial"/>
      <family val="2"/>
    </font>
    <font>
      <sz val="12"/>
      <color rgb="FF37A883"/>
      <name val="Arial"/>
      <family val="2"/>
    </font>
    <font>
      <sz val="11"/>
      <color rgb="FF37A883"/>
      <name val="Arial"/>
      <family val="2"/>
    </font>
    <font>
      <b/>
      <sz val="11"/>
      <color rgb="FF37A88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tted">
        <color rgb="FF37A883"/>
      </bottom>
      <diagonal/>
    </border>
    <border>
      <left/>
      <right/>
      <top/>
      <bottom style="medium">
        <color rgb="FF37A883"/>
      </bottom>
      <diagonal/>
    </border>
    <border>
      <left/>
      <right/>
      <top style="thin">
        <color rgb="FF37A883"/>
      </top>
      <bottom style="medium">
        <color rgb="FF37A883"/>
      </bottom>
      <diagonal/>
    </border>
    <border>
      <left/>
      <right/>
      <top/>
      <bottom style="thin">
        <color rgb="FF37A883"/>
      </bottom>
      <diagonal/>
    </border>
    <border>
      <left/>
      <right/>
      <top style="medium">
        <color rgb="FF37A883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2" applyFont="1"/>
    <xf numFmtId="0" fontId="5" fillId="0" borderId="0" xfId="3" applyFont="1"/>
    <xf numFmtId="0" fontId="3" fillId="0" borderId="0" xfId="2" applyFont="1" applyAlignment="1">
      <alignment horizontal="right" vertical="center"/>
    </xf>
    <xf numFmtId="0" fontId="5" fillId="0" borderId="0" xfId="2" applyFont="1"/>
    <xf numFmtId="165" fontId="12" fillId="0" borderId="0" xfId="4" applyNumberFormat="1" applyFont="1"/>
    <xf numFmtId="3" fontId="2" fillId="0" borderId="0" xfId="5" applyNumberFormat="1" applyFont="1" applyFill="1" applyAlignment="1">
      <alignment horizontal="right"/>
    </xf>
    <xf numFmtId="0" fontId="12" fillId="0" borderId="0" xfId="4" applyFont="1"/>
    <xf numFmtId="3" fontId="2" fillId="0" borderId="0" xfId="5" applyNumberFormat="1" applyFont="1" applyFill="1"/>
    <xf numFmtId="0" fontId="13" fillId="0" borderId="3" xfId="4" applyFont="1" applyBorder="1"/>
    <xf numFmtId="3" fontId="13" fillId="0" borderId="3" xfId="5" applyNumberFormat="1" applyFont="1" applyFill="1" applyBorder="1" applyAlignment="1">
      <alignment horizontal="right"/>
    </xf>
    <xf numFmtId="3" fontId="13" fillId="0" borderId="3" xfId="5" applyNumberFormat="1" applyFont="1" applyFill="1" applyBorder="1"/>
    <xf numFmtId="0" fontId="5" fillId="0" borderId="5" xfId="0" quotePrefix="1" applyFont="1" applyBorder="1" applyAlignment="1">
      <alignment vertical="center"/>
    </xf>
    <xf numFmtId="0" fontId="2" fillId="0" borderId="2" xfId="0" quotePrefix="1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3" fillId="0" borderId="2" xfId="2" applyFont="1" applyBorder="1" applyAlignment="1">
      <alignment horizontal="right" vertical="center"/>
    </xf>
    <xf numFmtId="0" fontId="2" fillId="0" borderId="2" xfId="2" applyFont="1" applyBorder="1"/>
    <xf numFmtId="1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66" fontId="2" fillId="0" borderId="0" xfId="6" applyNumberFormat="1" applyFont="1" applyFill="1"/>
    <xf numFmtId="0" fontId="2" fillId="0" borderId="0" xfId="5" applyNumberFormat="1" applyFont="1" applyFill="1"/>
    <xf numFmtId="0" fontId="2" fillId="0" borderId="0" xfId="6" applyNumberFormat="1" applyFont="1" applyFill="1" applyAlignment="1">
      <alignment horizontal="right"/>
    </xf>
    <xf numFmtId="1" fontId="2" fillId="0" borderId="0" xfId="5" applyNumberFormat="1" applyFont="1" applyFill="1"/>
    <xf numFmtId="0" fontId="2" fillId="0" borderId="4" xfId="5" applyNumberFormat="1" applyFont="1" applyFill="1" applyBorder="1"/>
    <xf numFmtId="0" fontId="2" fillId="0" borderId="4" xfId="2" applyFont="1" applyBorder="1"/>
    <xf numFmtId="0" fontId="2" fillId="0" borderId="0" xfId="5" applyNumberFormat="1" applyFont="1" applyFill="1" applyAlignment="1">
      <alignment horizontal="right"/>
    </xf>
    <xf numFmtId="166" fontId="13" fillId="0" borderId="3" xfId="5" applyNumberFormat="1" applyFont="1" applyFill="1" applyBorder="1"/>
    <xf numFmtId="0" fontId="2" fillId="0" borderId="2" xfId="5" applyNumberFormat="1" applyFont="1" applyFill="1" applyBorder="1"/>
    <xf numFmtId="1" fontId="13" fillId="0" borderId="3" xfId="5" applyNumberFormat="1" applyFont="1" applyFill="1" applyBorder="1"/>
    <xf numFmtId="1" fontId="2" fillId="0" borderId="0" xfId="5" applyNumberFormat="1" applyFont="1" applyFill="1" applyAlignment="1">
      <alignment horizontal="right"/>
    </xf>
    <xf numFmtId="1" fontId="13" fillId="0" borderId="3" xfId="5" applyNumberFormat="1" applyFont="1" applyFill="1" applyBorder="1" applyAlignment="1">
      <alignment horizontal="right"/>
    </xf>
    <xf numFmtId="0" fontId="2" fillId="0" borderId="3" xfId="5" applyNumberFormat="1" applyFont="1" applyFill="1" applyBorder="1"/>
    <xf numFmtId="0" fontId="2" fillId="0" borderId="3" xfId="2" applyFont="1" applyBorder="1"/>
    <xf numFmtId="0" fontId="2" fillId="0" borderId="0" xfId="5" applyNumberFormat="1" applyFont="1" applyFill="1" applyBorder="1"/>
    <xf numFmtId="0" fontId="13" fillId="0" borderId="3" xfId="5" applyNumberFormat="1" applyFont="1" applyFill="1" applyBorder="1" applyAlignment="1">
      <alignment horizontal="right"/>
    </xf>
    <xf numFmtId="166" fontId="13" fillId="0" borderId="3" xfId="5" applyNumberFormat="1" applyFont="1" applyFill="1" applyBorder="1" applyAlignment="1">
      <alignment horizontal="right"/>
    </xf>
    <xf numFmtId="166" fontId="2" fillId="0" borderId="0" xfId="5" applyNumberFormat="1" applyFont="1" applyFill="1" applyAlignment="1">
      <alignment horizontal="right"/>
    </xf>
    <xf numFmtId="0" fontId="2" fillId="0" borderId="4" xfId="5" applyNumberFormat="1" applyFont="1" applyFill="1" applyBorder="1" applyAlignment="1">
      <alignment horizontal="right"/>
    </xf>
    <xf numFmtId="0" fontId="13" fillId="0" borderId="2" xfId="5" applyNumberFormat="1" applyFont="1" applyFill="1" applyBorder="1" applyAlignment="1">
      <alignment horizontal="right"/>
    </xf>
    <xf numFmtId="167" fontId="2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170" fontId="2" fillId="0" borderId="0" xfId="0" applyNumberFormat="1" applyFont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172" fontId="2" fillId="0" borderId="0" xfId="0" applyNumberFormat="1" applyFont="1" applyAlignment="1">
      <alignment horizontal="center" vertical="center"/>
    </xf>
    <xf numFmtId="173" fontId="2" fillId="0" borderId="0" xfId="0" applyNumberFormat="1" applyFont="1" applyAlignment="1">
      <alignment horizontal="center" vertical="center"/>
    </xf>
    <xf numFmtId="174" fontId="2" fillId="0" borderId="0" xfId="0" applyNumberFormat="1" applyFont="1" applyAlignment="1">
      <alignment horizontal="center" vertical="center"/>
    </xf>
    <xf numFmtId="175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183" fontId="2" fillId="0" borderId="0" xfId="0" applyNumberFormat="1" applyFont="1" applyAlignment="1">
      <alignment horizontal="center" vertical="center"/>
    </xf>
    <xf numFmtId="184" fontId="2" fillId="0" borderId="0" xfId="0" applyNumberFormat="1" applyFont="1" applyAlignment="1">
      <alignment horizontal="center" vertical="center"/>
    </xf>
    <xf numFmtId="185" fontId="2" fillId="0" borderId="0" xfId="0" applyNumberFormat="1" applyFont="1" applyAlignment="1">
      <alignment horizontal="center" vertical="center"/>
    </xf>
    <xf numFmtId="186" fontId="2" fillId="0" borderId="0" xfId="0" applyNumberFormat="1" applyFont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188" fontId="2" fillId="0" borderId="0" xfId="0" applyNumberFormat="1" applyFont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91" fontId="2" fillId="0" borderId="0" xfId="0" applyNumberFormat="1" applyFont="1" applyAlignment="1">
      <alignment horizontal="center" vertical="center"/>
    </xf>
    <xf numFmtId="192" fontId="2" fillId="0" borderId="0" xfId="0" applyNumberFormat="1" applyFont="1" applyAlignment="1">
      <alignment horizontal="center" vertical="center"/>
    </xf>
    <xf numFmtId="193" fontId="2" fillId="0" borderId="0" xfId="0" applyNumberFormat="1" applyFont="1" applyAlignment="1">
      <alignment horizontal="center" vertical="center"/>
    </xf>
    <xf numFmtId="194" fontId="2" fillId="0" borderId="0" xfId="0" applyNumberFormat="1" applyFont="1" applyAlignment="1">
      <alignment horizontal="center" vertical="center"/>
    </xf>
    <xf numFmtId="203" fontId="5" fillId="0" borderId="0" xfId="0" applyNumberFormat="1" applyFont="1" applyAlignment="1">
      <alignment horizontal="center" vertical="center"/>
    </xf>
    <xf numFmtId="204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192" fontId="5" fillId="0" borderId="0" xfId="0" applyNumberFormat="1" applyFont="1" applyAlignment="1">
      <alignment horizontal="center" vertical="center"/>
    </xf>
    <xf numFmtId="205" fontId="5" fillId="0" borderId="0" xfId="0" applyNumberFormat="1" applyFont="1" applyAlignment="1">
      <alignment horizontal="center" vertical="center"/>
    </xf>
    <xf numFmtId="190" fontId="5" fillId="0" borderId="0" xfId="0" applyNumberFormat="1" applyFont="1" applyAlignment="1">
      <alignment horizontal="center" vertical="center"/>
    </xf>
    <xf numFmtId="20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208" fontId="2" fillId="0" borderId="0" xfId="0" applyNumberFormat="1" applyFont="1" applyAlignment="1">
      <alignment horizontal="center" vertical="center"/>
    </xf>
    <xf numFmtId="209" fontId="2" fillId="0" borderId="0" xfId="0" applyNumberFormat="1" applyFont="1" applyAlignment="1">
      <alignment horizontal="center" vertical="center"/>
    </xf>
    <xf numFmtId="210" fontId="2" fillId="0" borderId="0" xfId="0" applyNumberFormat="1" applyFont="1" applyAlignment="1">
      <alignment horizontal="center" vertical="center"/>
    </xf>
    <xf numFmtId="211" fontId="2" fillId="0" borderId="0" xfId="0" applyNumberFormat="1" applyFont="1" applyAlignment="1">
      <alignment horizontal="center" vertical="center"/>
    </xf>
    <xf numFmtId="197" fontId="2" fillId="0" borderId="0" xfId="0" applyNumberFormat="1" applyFont="1" applyAlignment="1">
      <alignment horizontal="center" vertical="center"/>
    </xf>
    <xf numFmtId="212" fontId="2" fillId="0" borderId="0" xfId="0" applyNumberFormat="1" applyFont="1" applyAlignment="1">
      <alignment horizontal="center" vertical="center"/>
    </xf>
    <xf numFmtId="213" fontId="2" fillId="0" borderId="0" xfId="0" applyNumberFormat="1" applyFont="1" applyAlignment="1">
      <alignment horizontal="center" vertical="center"/>
    </xf>
    <xf numFmtId="214" fontId="2" fillId="0" borderId="0" xfId="0" applyNumberFormat="1" applyFont="1" applyAlignment="1">
      <alignment horizontal="center" vertical="center"/>
    </xf>
    <xf numFmtId="215" fontId="2" fillId="0" borderId="0" xfId="0" applyNumberFormat="1" applyFont="1" applyAlignment="1">
      <alignment horizontal="center" vertical="center"/>
    </xf>
    <xf numFmtId="216" fontId="2" fillId="0" borderId="0" xfId="0" applyNumberFormat="1" applyFont="1" applyAlignment="1">
      <alignment horizontal="center" vertical="center"/>
    </xf>
    <xf numFmtId="217" fontId="2" fillId="0" borderId="0" xfId="0" applyNumberFormat="1" applyFont="1" applyAlignment="1">
      <alignment horizontal="center" vertical="center"/>
    </xf>
    <xf numFmtId="218" fontId="2" fillId="0" borderId="0" xfId="0" applyNumberFormat="1" applyFont="1" applyAlignment="1">
      <alignment horizontal="center" vertical="center"/>
    </xf>
    <xf numFmtId="219" fontId="2" fillId="0" borderId="0" xfId="0" applyNumberFormat="1" applyFont="1" applyAlignment="1">
      <alignment horizontal="center" vertical="center"/>
    </xf>
    <xf numFmtId="226" fontId="5" fillId="0" borderId="0" xfId="0" applyNumberFormat="1" applyFont="1" applyAlignment="1">
      <alignment horizontal="center" vertical="center"/>
    </xf>
    <xf numFmtId="227" fontId="5" fillId="0" borderId="0" xfId="0" applyNumberFormat="1" applyFont="1" applyAlignment="1">
      <alignment horizontal="center" vertical="center"/>
    </xf>
    <xf numFmtId="228" fontId="5" fillId="0" borderId="0" xfId="0" applyNumberFormat="1" applyFont="1" applyAlignment="1">
      <alignment horizontal="center" vertical="center"/>
    </xf>
    <xf numFmtId="229" fontId="5" fillId="0" borderId="0" xfId="0" applyNumberFormat="1" applyFont="1" applyAlignment="1">
      <alignment horizontal="center" vertical="center"/>
    </xf>
    <xf numFmtId="230" fontId="5" fillId="0" borderId="0" xfId="0" applyNumberFormat="1" applyFont="1" applyAlignment="1">
      <alignment horizontal="center" vertical="center"/>
    </xf>
    <xf numFmtId="231" fontId="5" fillId="0" borderId="0" xfId="0" applyNumberFormat="1" applyFont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95" fontId="2" fillId="0" borderId="2" xfId="0" applyNumberFormat="1" applyFont="1" applyBorder="1" applyAlignment="1">
      <alignment horizontal="center" vertical="center"/>
    </xf>
    <xf numFmtId="196" fontId="2" fillId="0" borderId="2" xfId="0" applyNumberFormat="1" applyFont="1" applyBorder="1" applyAlignment="1">
      <alignment horizontal="center" vertical="center"/>
    </xf>
    <xf numFmtId="197" fontId="2" fillId="0" borderId="2" xfId="0" applyNumberFormat="1" applyFont="1" applyBorder="1" applyAlignment="1">
      <alignment horizontal="center" vertical="center"/>
    </xf>
    <xf numFmtId="198" fontId="2" fillId="0" borderId="2" xfId="0" applyNumberFormat="1" applyFont="1" applyBorder="1" applyAlignment="1">
      <alignment horizontal="center" vertical="center"/>
    </xf>
    <xf numFmtId="199" fontId="2" fillId="0" borderId="2" xfId="0" applyNumberFormat="1" applyFont="1" applyBorder="1" applyAlignment="1">
      <alignment horizontal="center" vertical="center"/>
    </xf>
    <xf numFmtId="200" fontId="2" fillId="0" borderId="2" xfId="0" applyNumberFormat="1" applyFont="1" applyBorder="1" applyAlignment="1">
      <alignment horizontal="center" vertical="center"/>
    </xf>
    <xf numFmtId="201" fontId="2" fillId="0" borderId="2" xfId="0" applyNumberFormat="1" applyFont="1" applyBorder="1" applyAlignment="1">
      <alignment horizontal="center" vertical="center"/>
    </xf>
    <xf numFmtId="202" fontId="2" fillId="0" borderId="0" xfId="0" applyNumberFormat="1" applyFont="1" applyAlignment="1">
      <alignment horizontal="center" vertical="center"/>
    </xf>
    <xf numFmtId="207" fontId="5" fillId="0" borderId="5" xfId="0" applyNumberFormat="1" applyFont="1" applyBorder="1" applyAlignment="1">
      <alignment horizontal="center" vertical="center"/>
    </xf>
    <xf numFmtId="185" fontId="2" fillId="0" borderId="2" xfId="0" applyNumberFormat="1" applyFont="1" applyBorder="1" applyAlignment="1">
      <alignment horizontal="center" vertical="center"/>
    </xf>
    <xf numFmtId="220" fontId="2" fillId="0" borderId="2" xfId="0" applyNumberFormat="1" applyFont="1" applyBorder="1" applyAlignment="1">
      <alignment horizontal="center" vertical="center"/>
    </xf>
    <xf numFmtId="221" fontId="2" fillId="0" borderId="2" xfId="0" applyNumberFormat="1" applyFont="1" applyBorder="1" applyAlignment="1">
      <alignment horizontal="center" vertical="center"/>
    </xf>
    <xf numFmtId="222" fontId="2" fillId="0" borderId="0" xfId="0" applyNumberFormat="1" applyFont="1" applyAlignment="1">
      <alignment horizontal="center" vertical="center"/>
    </xf>
    <xf numFmtId="189" fontId="2" fillId="0" borderId="2" xfId="0" applyNumberFormat="1" applyFont="1" applyBorder="1" applyAlignment="1">
      <alignment horizontal="center" vertical="center"/>
    </xf>
    <xf numFmtId="195" fontId="2" fillId="0" borderId="0" xfId="0" applyNumberFormat="1" applyFont="1" applyAlignment="1">
      <alignment horizontal="center" vertical="center"/>
    </xf>
    <xf numFmtId="223" fontId="2" fillId="0" borderId="0" xfId="0" applyNumberFormat="1" applyFont="1" applyAlignment="1">
      <alignment horizontal="center" vertical="center"/>
    </xf>
    <xf numFmtId="224" fontId="2" fillId="0" borderId="0" xfId="0" applyNumberFormat="1" applyFont="1" applyAlignment="1">
      <alignment horizontal="center" vertical="center"/>
    </xf>
    <xf numFmtId="225" fontId="2" fillId="0" borderId="2" xfId="0" applyNumberFormat="1" applyFont="1" applyBorder="1" applyAlignment="1">
      <alignment horizontal="center" vertical="center"/>
    </xf>
    <xf numFmtId="204" fontId="5" fillId="0" borderId="5" xfId="0" applyNumberFormat="1" applyFont="1" applyBorder="1" applyAlignment="1">
      <alignment horizontal="center" vertical="center"/>
    </xf>
    <xf numFmtId="167" fontId="5" fillId="0" borderId="5" xfId="0" applyNumberFormat="1" applyFont="1" applyBorder="1" applyAlignment="1">
      <alignment horizontal="center" vertical="center"/>
    </xf>
    <xf numFmtId="220" fontId="5" fillId="0" borderId="5" xfId="0" applyNumberFormat="1" applyFont="1" applyBorder="1" applyAlignment="1">
      <alignment horizontal="center" vertical="center"/>
    </xf>
    <xf numFmtId="168" fontId="5" fillId="0" borderId="5" xfId="0" applyNumberFormat="1" applyFont="1" applyBorder="1" applyAlignment="1">
      <alignment horizontal="center" vertical="center"/>
    </xf>
    <xf numFmtId="232" fontId="2" fillId="0" borderId="0" xfId="0" applyNumberFormat="1" applyFont="1" applyAlignment="1">
      <alignment horizontal="center" vertical="center"/>
    </xf>
    <xf numFmtId="233" fontId="2" fillId="0" borderId="0" xfId="0" applyNumberFormat="1" applyFont="1" applyAlignment="1">
      <alignment horizontal="center" vertical="center"/>
    </xf>
    <xf numFmtId="199" fontId="2" fillId="0" borderId="0" xfId="0" applyNumberFormat="1" applyFont="1" applyAlignment="1">
      <alignment horizontal="center" vertical="center"/>
    </xf>
    <xf numFmtId="234" fontId="2" fillId="0" borderId="0" xfId="0" applyNumberFormat="1" applyFont="1" applyAlignment="1">
      <alignment horizontal="center" vertical="center"/>
    </xf>
    <xf numFmtId="235" fontId="2" fillId="0" borderId="0" xfId="0" applyNumberFormat="1" applyFont="1" applyAlignment="1">
      <alignment horizontal="center" vertical="center"/>
    </xf>
    <xf numFmtId="236" fontId="2" fillId="0" borderId="0" xfId="0" applyNumberFormat="1" applyFont="1" applyAlignment="1">
      <alignment horizontal="center" vertical="center"/>
    </xf>
    <xf numFmtId="237" fontId="2" fillId="0" borderId="0" xfId="0" applyNumberFormat="1" applyFont="1" applyAlignment="1">
      <alignment horizontal="center" vertical="center"/>
    </xf>
    <xf numFmtId="238" fontId="2" fillId="0" borderId="0" xfId="0" applyNumberFormat="1" applyFont="1" applyAlignment="1">
      <alignment horizontal="center" vertical="center"/>
    </xf>
    <xf numFmtId="165" fontId="15" fillId="0" borderId="2" xfId="4" applyNumberFormat="1" applyFont="1" applyBorder="1" applyAlignment="1">
      <alignment vertical="center" wrapText="1"/>
    </xf>
    <xf numFmtId="0" fontId="14" fillId="0" borderId="2" xfId="4" applyFont="1" applyBorder="1" applyAlignment="1">
      <alignment horizontal="right" vertical="center" wrapText="1"/>
    </xf>
    <xf numFmtId="0" fontId="14" fillId="0" borderId="0" xfId="4" applyFont="1" applyAlignment="1">
      <alignment horizontal="right" vertical="center" wrapText="1"/>
    </xf>
    <xf numFmtId="164" fontId="15" fillId="0" borderId="2" xfId="5" applyNumberFormat="1" applyFont="1" applyFill="1" applyBorder="1" applyAlignment="1">
      <alignment horizontal="center" vertical="center" wrapText="1"/>
    </xf>
    <xf numFmtId="3" fontId="15" fillId="0" borderId="2" xfId="5" applyNumberFormat="1" applyFont="1" applyFill="1" applyBorder="1" applyAlignment="1">
      <alignment horizontal="center" vertical="center" wrapText="1"/>
    </xf>
    <xf numFmtId="0" fontId="15" fillId="0" borderId="2" xfId="5" applyNumberFormat="1" applyFont="1" applyFill="1" applyBorder="1" applyAlignment="1">
      <alignment horizontal="center" vertical="center" wrapText="1"/>
    </xf>
    <xf numFmtId="165" fontId="16" fillId="0" borderId="2" xfId="4" applyNumberFormat="1" applyFont="1" applyBorder="1" applyAlignment="1">
      <alignment vertical="center" wrapText="1"/>
    </xf>
    <xf numFmtId="0" fontId="14" fillId="0" borderId="0" xfId="4" applyFont="1" applyAlignment="1">
      <alignment horizontal="left" vertical="top" wrapText="1"/>
    </xf>
    <xf numFmtId="0" fontId="17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2" xfId="0" quotePrefix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2" applyFont="1"/>
    <xf numFmtId="0" fontId="20" fillId="0" borderId="0" xfId="2" applyFont="1"/>
    <xf numFmtId="0" fontId="21" fillId="0" borderId="0" xfId="3" applyFont="1"/>
    <xf numFmtId="0" fontId="18" fillId="0" borderId="1" xfId="4" applyFont="1" applyBorder="1" applyAlignment="1">
      <alignment horizontal="right" vertical="center" wrapText="1"/>
    </xf>
    <xf numFmtId="0" fontId="19" fillId="0" borderId="0" xfId="2" applyFont="1"/>
    <xf numFmtId="0" fontId="18" fillId="0" borderId="2" xfId="4" applyFont="1" applyBorder="1" applyAlignment="1">
      <alignment horizontal="right" vertical="center" wrapText="1"/>
    </xf>
    <xf numFmtId="0" fontId="19" fillId="0" borderId="2" xfId="2" applyFont="1" applyBorder="1" applyAlignment="1">
      <alignment horizontal="right" vertical="center"/>
    </xf>
    <xf numFmtId="0" fontId="19" fillId="0" borderId="2" xfId="2" applyFont="1" applyBorder="1"/>
  </cellXfs>
  <cellStyles count="7">
    <cellStyle name="Normal" xfId="0" builtinId="0"/>
    <cellStyle name="Normal 2" xfId="2" xr:uid="{34B12C67-C671-48E0-8458-DB69B25AE6D3}"/>
    <cellStyle name="Normal 2 3" xfId="4" xr:uid="{1CD0289F-3563-41A3-94AD-9A951E122B7C}"/>
    <cellStyle name="Normal 3" xfId="3" xr:uid="{DCA38563-F963-4775-8CD1-2719241F9637}"/>
    <cellStyle name="Percent" xfId="1" builtinId="5"/>
    <cellStyle name="Percent 2" xfId="5" xr:uid="{F6E026B1-4272-43E7-B436-37175E2A9E8A}"/>
    <cellStyle name="Percent 3" xfId="6" xr:uid="{C73F814D-52AA-4F31-BD63-75E094097826}"/>
  </cellStyles>
  <dxfs count="0"/>
  <tableStyles count="0" defaultTableStyle="TableStyleMedium2" defaultPivotStyle="PivotStyleLight16"/>
  <colors>
    <mruColors>
      <color rgb="FF37A8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94BD-7FCC-4EE3-A45B-8B923EF33D6D}">
  <dimension ref="B2:N54"/>
  <sheetViews>
    <sheetView showGridLines="0" tabSelected="1" zoomScale="115" zoomScaleNormal="115" workbookViewId="0">
      <selection activeCell="B3" sqref="B3"/>
    </sheetView>
    <sheetView showGridLines="0" workbookViewId="1">
      <selection activeCell="U30" sqref="U30"/>
    </sheetView>
  </sheetViews>
  <sheetFormatPr defaultColWidth="8.875" defaultRowHeight="14.25" x14ac:dyDescent="0.2"/>
  <cols>
    <col min="1" max="1" width="3" style="1" customWidth="1"/>
    <col min="2" max="2" width="37.125" style="1" customWidth="1"/>
    <col min="3" max="3" width="9.875" style="1" bestFit="1" customWidth="1"/>
    <col min="4" max="4" width="8.875" style="1"/>
    <col min="5" max="5" width="2.125" style="1" customWidth="1"/>
    <col min="6" max="9" width="8.875" style="1"/>
    <col min="10" max="10" width="2.125" style="1" customWidth="1"/>
    <col min="11" max="15" width="8.875" style="1"/>
    <col min="16" max="16" width="9.875" style="1" bestFit="1" customWidth="1"/>
    <col min="17" max="16384" width="8.875" style="1"/>
  </cols>
  <sheetData>
    <row r="2" spans="2:14" ht="20.25" x14ac:dyDescent="0.2">
      <c r="B2" s="163" t="s">
        <v>16</v>
      </c>
    </row>
    <row r="4" spans="2:14" s="2" customFormat="1" ht="27.6" customHeight="1" thickBot="1" x14ac:dyDescent="0.3">
      <c r="B4" s="11"/>
      <c r="C4" s="164">
        <v>2026</v>
      </c>
      <c r="D4" s="164"/>
      <c r="E4" s="165"/>
      <c r="F4" s="164">
        <v>2025</v>
      </c>
      <c r="G4" s="164"/>
      <c r="H4" s="164"/>
      <c r="I4" s="164"/>
      <c r="J4" s="165"/>
      <c r="K4" s="164">
        <v>2024</v>
      </c>
      <c r="L4" s="164"/>
      <c r="M4" s="164"/>
      <c r="N4" s="164"/>
    </row>
    <row r="5" spans="2:14" s="3" customFormat="1" ht="42.75" hidden="1" customHeight="1" x14ac:dyDescent="0.2">
      <c r="B5" s="11"/>
      <c r="C5" s="13" t="s">
        <v>0</v>
      </c>
      <c r="D5" s="13" t="s">
        <v>0</v>
      </c>
      <c r="E5" s="12"/>
      <c r="F5" s="13" t="s">
        <v>1</v>
      </c>
      <c r="G5" s="13" t="s">
        <v>1</v>
      </c>
      <c r="H5" s="13" t="s">
        <v>1</v>
      </c>
      <c r="I5" s="13" t="s">
        <v>1</v>
      </c>
      <c r="J5" s="12"/>
      <c r="K5" s="13" t="s">
        <v>2</v>
      </c>
      <c r="L5" s="13" t="s">
        <v>2</v>
      </c>
      <c r="M5" s="13" t="s">
        <v>2</v>
      </c>
      <c r="N5" s="13" t="s">
        <v>2</v>
      </c>
    </row>
    <row r="6" spans="2:14" s="3" customFormat="1" ht="14.25" hidden="1" customHeight="1" x14ac:dyDescent="0.2">
      <c r="B6" s="11"/>
      <c r="C6" s="13" t="s">
        <v>3</v>
      </c>
      <c r="D6" s="13" t="s">
        <v>4</v>
      </c>
      <c r="E6" s="12"/>
      <c r="F6" s="13" t="s">
        <v>5</v>
      </c>
      <c r="G6" s="13" t="s">
        <v>6</v>
      </c>
      <c r="H6" s="13" t="s">
        <v>3</v>
      </c>
      <c r="I6" s="13" t="s">
        <v>4</v>
      </c>
      <c r="J6" s="12"/>
      <c r="K6" s="13" t="s">
        <v>5</v>
      </c>
      <c r="L6" s="13" t="s">
        <v>6</v>
      </c>
      <c r="M6" s="13" t="s">
        <v>3</v>
      </c>
      <c r="N6" s="13" t="s">
        <v>4</v>
      </c>
    </row>
    <row r="7" spans="2:14" s="10" customFormat="1" ht="20.100000000000001" customHeight="1" thickBot="1" x14ac:dyDescent="0.35">
      <c r="B7" s="34" t="s">
        <v>17</v>
      </c>
      <c r="C7" s="166" t="s">
        <v>7</v>
      </c>
      <c r="D7" s="166" t="s">
        <v>8</v>
      </c>
      <c r="E7" s="167"/>
      <c r="F7" s="166" t="s">
        <v>9</v>
      </c>
      <c r="G7" s="166" t="s">
        <v>10</v>
      </c>
      <c r="H7" s="166" t="s">
        <v>7</v>
      </c>
      <c r="I7" s="166" t="s">
        <v>8</v>
      </c>
      <c r="J7" s="167"/>
      <c r="K7" s="166" t="s">
        <v>9</v>
      </c>
      <c r="L7" s="166" t="s">
        <v>10</v>
      </c>
      <c r="M7" s="166" t="s">
        <v>7</v>
      </c>
      <c r="N7" s="166" t="s">
        <v>8</v>
      </c>
    </row>
    <row r="8" spans="2:14" s="10" customFormat="1" ht="20.100000000000001" customHeight="1" x14ac:dyDescent="0.3">
      <c r="B8" s="14" t="s">
        <v>18</v>
      </c>
      <c r="C8" s="15"/>
      <c r="D8" s="15"/>
      <c r="E8" s="16"/>
      <c r="F8" s="15"/>
      <c r="G8" s="15"/>
      <c r="H8" s="15"/>
      <c r="I8" s="15"/>
      <c r="J8" s="16"/>
      <c r="K8" s="15"/>
      <c r="L8" s="15"/>
      <c r="M8" s="15"/>
      <c r="N8" s="15"/>
    </row>
    <row r="9" spans="2:14" ht="18.95" customHeight="1" x14ac:dyDescent="0.2">
      <c r="B9" s="17" t="s">
        <v>11</v>
      </c>
      <c r="C9" s="37">
        <v>979.54019041699996</v>
      </c>
      <c r="D9" s="38">
        <v>1008.6233902819999</v>
      </c>
      <c r="E9" s="39"/>
      <c r="F9" s="38">
        <v>1076.5805462880001</v>
      </c>
      <c r="G9" s="37">
        <v>930.72903146199997</v>
      </c>
      <c r="H9" s="38">
        <v>1003.003453779</v>
      </c>
      <c r="I9" s="38">
        <v>1063.6894962629999</v>
      </c>
      <c r="J9" s="39"/>
      <c r="K9" s="38">
        <v>1123.6495186029999</v>
      </c>
      <c r="L9" s="37">
        <v>949.82168338099996</v>
      </c>
      <c r="M9" s="38">
        <v>1171.096515041</v>
      </c>
      <c r="N9" s="38">
        <v>1110.61092848</v>
      </c>
    </row>
    <row r="10" spans="2:14" ht="18.95" customHeight="1" x14ac:dyDescent="0.2">
      <c r="B10" s="17" t="s">
        <v>12</v>
      </c>
      <c r="C10" s="37">
        <v>362.60240246900003</v>
      </c>
      <c r="D10" s="37">
        <v>356.03267984199999</v>
      </c>
      <c r="E10" s="39"/>
      <c r="F10" s="37">
        <v>358.65189741900002</v>
      </c>
      <c r="G10" s="37">
        <v>382.122651534</v>
      </c>
      <c r="H10" s="37">
        <v>347.36733887299999</v>
      </c>
      <c r="I10" s="37">
        <v>330.01272031799999</v>
      </c>
      <c r="J10" s="39"/>
      <c r="K10" s="37">
        <v>360.69268204100001</v>
      </c>
      <c r="L10" s="37">
        <v>371.48546848400002</v>
      </c>
      <c r="M10" s="37">
        <v>397.07777410699998</v>
      </c>
      <c r="N10" s="37">
        <v>361.25605575999998</v>
      </c>
    </row>
    <row r="11" spans="2:14" ht="18.95" customHeight="1" x14ac:dyDescent="0.2">
      <c r="B11" s="17" t="s">
        <v>13</v>
      </c>
      <c r="C11" s="37">
        <v>878.19303001100002</v>
      </c>
      <c r="D11" s="37">
        <v>812.40684180699998</v>
      </c>
      <c r="E11" s="39"/>
      <c r="F11" s="37">
        <v>751.90714659599996</v>
      </c>
      <c r="G11" s="37">
        <v>781.03141557100003</v>
      </c>
      <c r="H11" s="37">
        <v>844.19120292000002</v>
      </c>
      <c r="I11" s="37">
        <v>874.83468703699998</v>
      </c>
      <c r="J11" s="39"/>
      <c r="K11" s="37">
        <v>809.518656405</v>
      </c>
      <c r="L11" s="37">
        <v>833.71529288099998</v>
      </c>
      <c r="M11" s="37">
        <v>955.73444543200003</v>
      </c>
      <c r="N11" s="37">
        <v>908.79160146699996</v>
      </c>
    </row>
    <row r="12" spans="2:14" ht="18.95" customHeight="1" x14ac:dyDescent="0.2">
      <c r="B12" s="17" t="s">
        <v>14</v>
      </c>
      <c r="C12" s="38">
        <v>1316.366136185</v>
      </c>
      <c r="D12" s="38">
        <v>1255.2323850079999</v>
      </c>
      <c r="E12" s="39"/>
      <c r="F12" s="38">
        <v>1284.8308908290001</v>
      </c>
      <c r="G12" s="38">
        <v>1346.0091648489999</v>
      </c>
      <c r="H12" s="38">
        <v>1253.1678599070001</v>
      </c>
      <c r="I12" s="38">
        <v>1268.654131627</v>
      </c>
      <c r="J12" s="39"/>
      <c r="K12" s="38">
        <v>1266.1177328660001</v>
      </c>
      <c r="L12" s="38">
        <v>1179.1668221519999</v>
      </c>
      <c r="M12" s="38">
        <v>1012.6212637679999</v>
      </c>
      <c r="N12" s="37">
        <v>887.60580181099999</v>
      </c>
    </row>
    <row r="13" spans="2:14" ht="18.95" customHeight="1" x14ac:dyDescent="0.2">
      <c r="B13" s="17" t="s">
        <v>15</v>
      </c>
      <c r="C13" s="38">
        <v>1022.62630887</v>
      </c>
      <c r="D13" s="38">
        <v>1006.01081038</v>
      </c>
      <c r="E13" s="39"/>
      <c r="F13" s="38">
        <v>1038.0121752709999</v>
      </c>
      <c r="G13" s="37">
        <v>989.96827083899996</v>
      </c>
      <c r="H13" s="38">
        <v>1058.30568758</v>
      </c>
      <c r="I13" s="38">
        <v>1022.20480143</v>
      </c>
      <c r="J13" s="39"/>
      <c r="K13" s="38">
        <v>1087.30407863</v>
      </c>
      <c r="L13" s="38">
        <v>1059.38324564</v>
      </c>
      <c r="M13" s="38">
        <v>1141.4240182799999</v>
      </c>
      <c r="N13" s="38">
        <v>1048.25851481</v>
      </c>
    </row>
    <row r="14" spans="2:14" ht="18.95" customHeight="1" thickBot="1" x14ac:dyDescent="0.25">
      <c r="B14" s="17" t="s">
        <v>24</v>
      </c>
      <c r="C14" s="43">
        <v>2.3553408500000002</v>
      </c>
      <c r="D14" s="43">
        <v>2.2987347800000002</v>
      </c>
      <c r="E14" s="44"/>
      <c r="F14" s="43">
        <v>2.1912208799999999</v>
      </c>
      <c r="G14" s="43">
        <v>2.4040285199999998</v>
      </c>
      <c r="H14" s="43">
        <v>2.11101932</v>
      </c>
      <c r="I14" s="37">
        <v>2.1236522999999998</v>
      </c>
      <c r="J14" s="39"/>
      <c r="K14" s="37">
        <v>2.5720856909999998</v>
      </c>
      <c r="L14" s="43">
        <v>2.7734795700000001</v>
      </c>
      <c r="M14" s="43">
        <v>2.2146636700000002</v>
      </c>
      <c r="N14" s="37">
        <v>3.203931485</v>
      </c>
    </row>
    <row r="15" spans="2:14" s="5" customFormat="1" ht="18.95" customHeight="1" x14ac:dyDescent="0.25">
      <c r="B15" s="32" t="s">
        <v>23</v>
      </c>
      <c r="C15" s="40">
        <v>4561.6834088039996</v>
      </c>
      <c r="D15" s="40">
        <v>4440.6048420979996</v>
      </c>
      <c r="E15" s="41"/>
      <c r="F15" s="40">
        <v>4512.1738772810004</v>
      </c>
      <c r="G15" s="40">
        <v>4432.2645627729999</v>
      </c>
      <c r="H15" s="40">
        <v>4508.146562381</v>
      </c>
      <c r="I15" s="45">
        <v>4561.5194889730001</v>
      </c>
      <c r="J15" s="46"/>
      <c r="K15" s="45">
        <v>4649.8547542360002</v>
      </c>
      <c r="L15" s="40">
        <v>4396.3459921100002</v>
      </c>
      <c r="M15" s="40">
        <v>4680.1686802989998</v>
      </c>
      <c r="N15" s="45">
        <v>4319.7268338109998</v>
      </c>
    </row>
    <row r="16" spans="2:14" ht="15" customHeight="1" x14ac:dyDescent="0.2">
      <c r="B16" s="1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2:14" s="10" customFormat="1" ht="20.100000000000001" customHeight="1" x14ac:dyDescent="0.3">
      <c r="B17" s="14" t="s">
        <v>19</v>
      </c>
      <c r="C17" s="9"/>
      <c r="D17" s="9"/>
      <c r="E17" s="4"/>
      <c r="F17" s="9"/>
      <c r="G17" s="9"/>
      <c r="H17" s="9"/>
      <c r="I17" s="9"/>
      <c r="J17" s="4"/>
      <c r="K17" s="9"/>
      <c r="L17" s="9"/>
      <c r="M17" s="9"/>
      <c r="N17" s="9"/>
    </row>
    <row r="18" spans="2:14" ht="18.95" customHeight="1" x14ac:dyDescent="0.2">
      <c r="B18" s="17" t="s">
        <v>11</v>
      </c>
      <c r="C18" s="37">
        <v>39.229049613000001</v>
      </c>
      <c r="D18" s="37">
        <v>75.567535047000007</v>
      </c>
      <c r="E18" s="39"/>
      <c r="F18" s="37">
        <v>34.191887172000001</v>
      </c>
      <c r="G18" s="37">
        <v>12.828227910000001</v>
      </c>
      <c r="H18" s="37">
        <v>13.559531115</v>
      </c>
      <c r="I18" s="37">
        <v>72.751679373000002</v>
      </c>
      <c r="J18" s="39"/>
      <c r="K18" s="37">
        <v>46.902229181000003</v>
      </c>
      <c r="L18" s="37">
        <v>44.797888614999998</v>
      </c>
      <c r="M18" s="37">
        <v>82.531185182000002</v>
      </c>
      <c r="N18" s="37">
        <v>66.272052462000005</v>
      </c>
    </row>
    <row r="19" spans="2:14" ht="18.95" customHeight="1" x14ac:dyDescent="0.2">
      <c r="B19" s="17" t="s">
        <v>12</v>
      </c>
      <c r="C19" s="37">
        <v>5.9078665729999997</v>
      </c>
      <c r="D19" s="37">
        <v>-3.4353903240000001</v>
      </c>
      <c r="E19" s="39"/>
      <c r="F19" s="37">
        <v>-8.8241092000000005</v>
      </c>
      <c r="G19" s="37">
        <v>8.3333706509999992</v>
      </c>
      <c r="H19" s="37">
        <v>-13.658300456999999</v>
      </c>
      <c r="I19" s="37">
        <v>-21.615230733000001</v>
      </c>
      <c r="J19" s="39"/>
      <c r="K19" s="37">
        <v>0.41803020600000002</v>
      </c>
      <c r="L19" s="37">
        <v>9.7314951080000007</v>
      </c>
      <c r="M19" s="37">
        <v>3.5430469470000001</v>
      </c>
      <c r="N19" s="37">
        <v>-16.634861261000001</v>
      </c>
    </row>
    <row r="20" spans="2:14" ht="18.95" customHeight="1" x14ac:dyDescent="0.2">
      <c r="B20" s="17" t="s">
        <v>13</v>
      </c>
      <c r="C20" s="37">
        <v>93.465942256000005</v>
      </c>
      <c r="D20" s="37">
        <v>81.170977089999994</v>
      </c>
      <c r="E20" s="39"/>
      <c r="F20" s="37">
        <v>71.651902555999996</v>
      </c>
      <c r="G20" s="37">
        <v>59.851443213000003</v>
      </c>
      <c r="H20" s="37">
        <v>82.448239248999997</v>
      </c>
      <c r="I20" s="37">
        <v>79.650643631999998</v>
      </c>
      <c r="J20" s="39"/>
      <c r="K20" s="37">
        <v>84.590635054000003</v>
      </c>
      <c r="L20" s="37">
        <v>81.397889093000003</v>
      </c>
      <c r="M20" s="37">
        <v>120.405640436</v>
      </c>
      <c r="N20" s="37">
        <v>80.836471287999998</v>
      </c>
    </row>
    <row r="21" spans="2:14" ht="18.95" customHeight="1" x14ac:dyDescent="0.2">
      <c r="B21" s="17" t="s">
        <v>14</v>
      </c>
      <c r="C21" s="37">
        <v>36.109030996999998</v>
      </c>
      <c r="D21" s="37">
        <v>-7.8486069330000001</v>
      </c>
      <c r="E21" s="39"/>
      <c r="F21" s="37">
        <v>-10.524224501000001</v>
      </c>
      <c r="G21" s="37">
        <v>-24.209423872999999</v>
      </c>
      <c r="H21" s="37">
        <v>-31.407605338</v>
      </c>
      <c r="I21" s="37">
        <v>16.141984722</v>
      </c>
      <c r="J21" s="39"/>
      <c r="K21" s="37">
        <v>-1.5773610650000001</v>
      </c>
      <c r="L21" s="37">
        <v>24.368894684000001</v>
      </c>
      <c r="M21" s="37">
        <v>21.637505958999999</v>
      </c>
      <c r="N21" s="37">
        <v>23.294758409</v>
      </c>
    </row>
    <row r="22" spans="2:14" ht="18.95" customHeight="1" x14ac:dyDescent="0.2">
      <c r="B22" s="17" t="s">
        <v>15</v>
      </c>
      <c r="C22" s="37">
        <v>79.426459262999998</v>
      </c>
      <c r="D22" s="37">
        <v>72.481354836999998</v>
      </c>
      <c r="E22" s="39"/>
      <c r="F22" s="37">
        <v>74.197357862999993</v>
      </c>
      <c r="G22" s="37">
        <v>140.25528910099999</v>
      </c>
      <c r="H22" s="37">
        <v>116.673363004</v>
      </c>
      <c r="I22" s="37">
        <v>91.041099454000005</v>
      </c>
      <c r="J22" s="39"/>
      <c r="K22" s="37">
        <v>73.200621910999999</v>
      </c>
      <c r="L22" s="37">
        <v>177.95846685699999</v>
      </c>
      <c r="M22" s="37">
        <v>149.62401138499999</v>
      </c>
      <c r="N22" s="37">
        <v>75.563264308000001</v>
      </c>
    </row>
    <row r="23" spans="2:14" ht="18.95" customHeight="1" x14ac:dyDescent="0.2">
      <c r="B23" s="17" t="s">
        <v>24</v>
      </c>
      <c r="C23" s="37">
        <v>-31.883605107000001</v>
      </c>
      <c r="D23" s="37">
        <v>-22.436337955999999</v>
      </c>
      <c r="E23" s="39"/>
      <c r="F23" s="37">
        <v>-34.628833303999997</v>
      </c>
      <c r="G23" s="37">
        <v>-28.558627606999998</v>
      </c>
      <c r="H23" s="37">
        <v>-53.690909476999998</v>
      </c>
      <c r="I23" s="37">
        <v>-53.211415934999998</v>
      </c>
      <c r="J23" s="39"/>
      <c r="K23" s="37">
        <v>-52.523703220999998</v>
      </c>
      <c r="L23" s="37">
        <v>-44.802319306000001</v>
      </c>
      <c r="M23" s="37">
        <v>-69.402945793000001</v>
      </c>
      <c r="N23" s="37">
        <v>-59.194400803999997</v>
      </c>
    </row>
    <row r="24" spans="2:14" ht="18.95" customHeight="1" thickBot="1" x14ac:dyDescent="0.25">
      <c r="B24" s="33" t="s">
        <v>25</v>
      </c>
      <c r="C24" s="43">
        <v>-23.041936742000001</v>
      </c>
      <c r="D24" s="43">
        <v>-22.472098499000001</v>
      </c>
      <c r="E24" s="44"/>
      <c r="F24" s="37">
        <v>-23.032183023000002</v>
      </c>
      <c r="G24" s="37">
        <v>-23.389294578000001</v>
      </c>
      <c r="H24" s="43">
        <v>-23.045284091999999</v>
      </c>
      <c r="I24" s="37">
        <v>-23.642424094999999</v>
      </c>
      <c r="J24" s="44"/>
      <c r="K24" s="43">
        <v>-24.393077949999999</v>
      </c>
      <c r="L24" s="43">
        <v>51.519927854000002</v>
      </c>
      <c r="M24" s="37">
        <v>-24.187355404000002</v>
      </c>
      <c r="N24" s="37">
        <v>-23.735397729999999</v>
      </c>
    </row>
    <row r="25" spans="2:14" s="5" customFormat="1" ht="18.95" customHeight="1" x14ac:dyDescent="0.25">
      <c r="B25" s="18" t="s">
        <v>23</v>
      </c>
      <c r="C25" s="42">
        <v>199.21280685300002</v>
      </c>
      <c r="D25" s="42">
        <v>173.02743326200002</v>
      </c>
      <c r="E25" s="41"/>
      <c r="F25" s="47">
        <v>103.03179756299997</v>
      </c>
      <c r="G25" s="47">
        <v>145.11098481699997</v>
      </c>
      <c r="H25" s="42">
        <v>90.879034004000005</v>
      </c>
      <c r="I25" s="47">
        <v>161.116336418</v>
      </c>
      <c r="J25" s="41"/>
      <c r="K25" s="42">
        <v>126.61737411600004</v>
      </c>
      <c r="L25" s="42">
        <v>344.97224290499997</v>
      </c>
      <c r="M25" s="47">
        <v>284.15108871199993</v>
      </c>
      <c r="N25" s="47">
        <v>146.40188667199999</v>
      </c>
    </row>
    <row r="26" spans="2:14" ht="15" customHeight="1" x14ac:dyDescent="0.2">
      <c r="B26" s="1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 ht="20.100000000000001" customHeight="1" x14ac:dyDescent="0.2">
      <c r="B27" s="14" t="s">
        <v>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 ht="18.95" customHeight="1" x14ac:dyDescent="0.2">
      <c r="B28" s="17" t="s">
        <v>11</v>
      </c>
      <c r="C28" s="68">
        <v>4.0002765567514444</v>
      </c>
      <c r="D28" s="69">
        <v>7.4801129128869785</v>
      </c>
      <c r="E28" s="39"/>
      <c r="F28" s="70">
        <v>3.1736257910440155</v>
      </c>
      <c r="G28" s="71">
        <v>1.3701450779360342</v>
      </c>
      <c r="H28" s="72">
        <v>1.3496880505179623</v>
      </c>
      <c r="I28" s="73">
        <v>6.829846232301823</v>
      </c>
      <c r="J28" s="39"/>
      <c r="K28" s="74">
        <v>4.1690565818408034</v>
      </c>
      <c r="L28" s="75">
        <v>4.7095506583983022</v>
      </c>
      <c r="M28" s="76">
        <v>7.0405077937031502</v>
      </c>
      <c r="N28" s="77">
        <v>5.9604609186616777</v>
      </c>
    </row>
    <row r="29" spans="2:14" ht="18.95" customHeight="1" x14ac:dyDescent="0.2">
      <c r="B29" s="17" t="s">
        <v>12</v>
      </c>
      <c r="C29" s="78">
        <v>1.621837901026715</v>
      </c>
      <c r="D29" s="82">
        <v>-0.94712388322990249</v>
      </c>
      <c r="E29" s="39"/>
      <c r="F29" s="147">
        <v>-2.4221953386417923</v>
      </c>
      <c r="G29" s="79">
        <v>2.1580936352995268</v>
      </c>
      <c r="H29" s="148">
        <v>-3.8893501002395836</v>
      </c>
      <c r="I29" s="149">
        <v>-6.4670562347332829</v>
      </c>
      <c r="J29" s="39"/>
      <c r="K29" s="80">
        <v>0.11433280305497261</v>
      </c>
      <c r="L29" s="81">
        <v>2.5932620648696654</v>
      </c>
      <c r="M29" s="82">
        <v>0.88319415229037268</v>
      </c>
      <c r="N29" s="150">
        <v>-4.5529487518496037</v>
      </c>
    </row>
    <row r="30" spans="2:14" ht="18.95" customHeight="1" x14ac:dyDescent="0.2">
      <c r="B30" s="17" t="s">
        <v>13</v>
      </c>
      <c r="C30" s="83">
        <v>10.324298504637563</v>
      </c>
      <c r="D30" s="84">
        <v>9.7474561706852789</v>
      </c>
      <c r="E30" s="39"/>
      <c r="F30" s="85">
        <v>9.3774908100285792</v>
      </c>
      <c r="G30" s="86">
        <v>7.5883588129747732</v>
      </c>
      <c r="H30" s="87">
        <v>9.5860821121318409</v>
      </c>
      <c r="I30" s="88">
        <v>9.0243193698896338</v>
      </c>
      <c r="J30" s="39"/>
      <c r="K30" s="83">
        <v>10.250877359690735</v>
      </c>
      <c r="L30" s="84">
        <v>9.6690482595435814</v>
      </c>
      <c r="M30" s="89">
        <v>12.467141228625964</v>
      </c>
      <c r="N30" s="90">
        <v>8.8295234647378287</v>
      </c>
    </row>
    <row r="31" spans="2:14" ht="18.95" customHeight="1" x14ac:dyDescent="0.2">
      <c r="B31" s="17" t="s">
        <v>14</v>
      </c>
      <c r="C31" s="91">
        <v>2.7187879390711021</v>
      </c>
      <c r="D31" s="151">
        <v>-0.60800267018146237</v>
      </c>
      <c r="E31" s="39"/>
      <c r="F31" s="152">
        <v>-0.8026802690746756</v>
      </c>
      <c r="G31" s="153">
        <v>-1.7814731291629688</v>
      </c>
      <c r="H31" s="147">
        <v>-2.4494870536512567</v>
      </c>
      <c r="I31" s="92">
        <v>1.225734790169962</v>
      </c>
      <c r="J31" s="39"/>
      <c r="K31" s="80">
        <v>-0.1197708079014993</v>
      </c>
      <c r="L31" s="93">
        <v>2.0323880652330244</v>
      </c>
      <c r="M31" s="94">
        <v>2.0801307833753206</v>
      </c>
      <c r="N31" s="95">
        <v>2.5427595835180128</v>
      </c>
    </row>
    <row r="32" spans="2:14" ht="18.95" customHeight="1" thickBot="1" x14ac:dyDescent="0.25">
      <c r="B32" s="33" t="s">
        <v>15</v>
      </c>
      <c r="C32" s="124">
        <v>7.5254629203864152</v>
      </c>
      <c r="D32" s="125">
        <v>6.949503857326321</v>
      </c>
      <c r="E32" s="44"/>
      <c r="F32" s="125">
        <v>6.9283067442285322</v>
      </c>
      <c r="G32" s="126">
        <v>13.827951757510462</v>
      </c>
      <c r="H32" s="127">
        <v>10.6689699267137</v>
      </c>
      <c r="I32" s="128">
        <v>8.4906782495998847</v>
      </c>
      <c r="J32" s="44"/>
      <c r="K32" s="129">
        <v>6.540464452642099</v>
      </c>
      <c r="L32" s="130">
        <v>16.346619296551932</v>
      </c>
      <c r="M32" s="131">
        <v>12.771074259228349</v>
      </c>
      <c r="N32" s="132">
        <v>7.0526598565632064</v>
      </c>
    </row>
    <row r="33" spans="2:14" s="5" customFormat="1" ht="18.95" customHeight="1" x14ac:dyDescent="0.25">
      <c r="B33" s="18" t="s">
        <v>23</v>
      </c>
      <c r="C33" s="96">
        <v>4.2915266491105744</v>
      </c>
      <c r="D33" s="97">
        <v>3.8015488140076799</v>
      </c>
      <c r="E33" s="41"/>
      <c r="F33" s="98">
        <v>2.2409206109285025</v>
      </c>
      <c r="G33" s="99">
        <v>3.2314247605360253</v>
      </c>
      <c r="H33" s="100">
        <v>1.9752506344095182</v>
      </c>
      <c r="I33" s="101">
        <v>3.4443413873487492</v>
      </c>
      <c r="J33" s="41"/>
      <c r="K33" s="102">
        <v>2.6601752798274072</v>
      </c>
      <c r="L33" s="103">
        <v>7.4340327041442906</v>
      </c>
      <c r="M33" s="104">
        <v>5.9706840718614878</v>
      </c>
      <c r="N33" s="133">
        <v>3.3352220076658683</v>
      </c>
    </row>
    <row r="34" spans="2:14" ht="15" customHeight="1" x14ac:dyDescent="0.2">
      <c r="B34" s="1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 ht="20.100000000000001" customHeight="1" x14ac:dyDescent="0.2">
      <c r="B35" s="14" t="s">
        <v>21</v>
      </c>
      <c r="C35" s="9"/>
      <c r="D35" s="9"/>
      <c r="E35" s="4"/>
      <c r="F35" s="9"/>
      <c r="G35" s="9"/>
      <c r="H35" s="9"/>
      <c r="I35" s="9"/>
      <c r="J35" s="4"/>
      <c r="K35" s="9"/>
      <c r="L35" s="9"/>
      <c r="M35" s="9"/>
      <c r="N35" s="9"/>
    </row>
    <row r="36" spans="2:14" ht="18.95" customHeight="1" x14ac:dyDescent="0.2">
      <c r="B36" s="17" t="s">
        <v>11</v>
      </c>
      <c r="C36" s="37">
        <v>41.035738121999998</v>
      </c>
      <c r="D36" s="37">
        <v>75.567535047000007</v>
      </c>
      <c r="E36" s="39"/>
      <c r="F36" s="37">
        <v>50.120874946000001</v>
      </c>
      <c r="G36" s="37">
        <v>26.999398999</v>
      </c>
      <c r="H36" s="37">
        <v>29.520630062000002</v>
      </c>
      <c r="I36" s="37">
        <v>77.390328547999999</v>
      </c>
      <c r="J36" s="39"/>
      <c r="K36" s="37">
        <v>47.021401821000005</v>
      </c>
      <c r="L36" s="37">
        <v>45.038082335999995</v>
      </c>
      <c r="M36" s="37">
        <v>92.377747342000006</v>
      </c>
      <c r="N36" s="37">
        <v>66.928697181000004</v>
      </c>
    </row>
    <row r="37" spans="2:14" ht="18.95" customHeight="1" x14ac:dyDescent="0.2">
      <c r="B37" s="17" t="s">
        <v>12</v>
      </c>
      <c r="C37" s="37">
        <v>5.9078665729999997</v>
      </c>
      <c r="D37" s="37">
        <v>-3.4353903240000001</v>
      </c>
      <c r="E37" s="39"/>
      <c r="F37" s="37">
        <v>-8.8241092000000005</v>
      </c>
      <c r="G37" s="37">
        <v>8.3333706509999992</v>
      </c>
      <c r="H37" s="37">
        <v>-13.658300456999999</v>
      </c>
      <c r="I37" s="37">
        <v>-21.615230733000001</v>
      </c>
      <c r="J37" s="39"/>
      <c r="K37" s="37">
        <v>0.41803020600000002</v>
      </c>
      <c r="L37" s="37">
        <v>9.7314951080000007</v>
      </c>
      <c r="M37" s="37">
        <v>3.5430469470000001</v>
      </c>
      <c r="N37" s="37">
        <v>-16.634861261000001</v>
      </c>
    </row>
    <row r="38" spans="2:14" ht="18.95" customHeight="1" x14ac:dyDescent="0.2">
      <c r="B38" s="17" t="s">
        <v>13</v>
      </c>
      <c r="C38" s="37">
        <v>93.503405421000011</v>
      </c>
      <c r="D38" s="37">
        <v>82.470439279999994</v>
      </c>
      <c r="E38" s="39"/>
      <c r="F38" s="37">
        <v>81.706594854000002</v>
      </c>
      <c r="G38" s="37">
        <v>63.334023292000005</v>
      </c>
      <c r="H38" s="37">
        <v>88.72217028899999</v>
      </c>
      <c r="I38" s="37">
        <v>83.162111178999993</v>
      </c>
      <c r="J38" s="39"/>
      <c r="K38" s="37">
        <v>89.823936111000009</v>
      </c>
      <c r="L38" s="37">
        <v>89.385276021999999</v>
      </c>
      <c r="M38" s="37">
        <v>118.06486499099999</v>
      </c>
      <c r="N38" s="37">
        <v>82.151295200999996</v>
      </c>
    </row>
    <row r="39" spans="2:14" ht="18.95" customHeight="1" x14ac:dyDescent="0.2">
      <c r="B39" s="17" t="s">
        <v>14</v>
      </c>
      <c r="C39" s="37">
        <v>40.001906753999997</v>
      </c>
      <c r="D39" s="37">
        <v>-5.2509197580000002</v>
      </c>
      <c r="E39" s="39"/>
      <c r="F39" s="37">
        <v>-4.0603360010000005</v>
      </c>
      <c r="G39" s="37">
        <v>-19.146440245999997</v>
      </c>
      <c r="H39" s="37">
        <v>-23.142470401000001</v>
      </c>
      <c r="I39" s="37">
        <v>22.498834311</v>
      </c>
      <c r="J39" s="39"/>
      <c r="K39" s="37">
        <v>3.5532697039999999</v>
      </c>
      <c r="L39" s="37">
        <v>24.907419014000002</v>
      </c>
      <c r="M39" s="37">
        <v>36.043400288000001</v>
      </c>
      <c r="N39" s="37">
        <v>24.390800111000001</v>
      </c>
    </row>
    <row r="40" spans="2:14" ht="18.95" customHeight="1" x14ac:dyDescent="0.2">
      <c r="B40" s="17" t="s">
        <v>15</v>
      </c>
      <c r="C40" s="37">
        <v>80.564457262999994</v>
      </c>
      <c r="D40" s="37">
        <v>72.481354836999998</v>
      </c>
      <c r="E40" s="39"/>
      <c r="F40" s="37">
        <v>77.429528862999987</v>
      </c>
      <c r="G40" s="37">
        <v>142.02858910099999</v>
      </c>
      <c r="H40" s="37">
        <v>120.25026300399999</v>
      </c>
      <c r="I40" s="37">
        <v>94.172398454000003</v>
      </c>
      <c r="J40" s="39"/>
      <c r="K40" s="37">
        <v>77.070795911000005</v>
      </c>
      <c r="L40" s="37">
        <v>175.628490857</v>
      </c>
      <c r="M40" s="37">
        <v>149.374310385</v>
      </c>
      <c r="N40" s="37">
        <v>87.440264307999996</v>
      </c>
    </row>
    <row r="41" spans="2:14" ht="18.95" customHeight="1" thickBot="1" x14ac:dyDescent="0.25">
      <c r="B41" s="17" t="s">
        <v>24</v>
      </c>
      <c r="C41" s="37">
        <v>-28.952605107</v>
      </c>
      <c r="D41" s="43">
        <v>-21.950043955999998</v>
      </c>
      <c r="E41" s="44"/>
      <c r="F41" s="37">
        <v>-31.485461303999998</v>
      </c>
      <c r="G41" s="37">
        <v>-5.0298256069999994</v>
      </c>
      <c r="H41" s="37">
        <v>-26.651853477</v>
      </c>
      <c r="I41" s="43">
        <v>-24.654947934999999</v>
      </c>
      <c r="J41" s="39"/>
      <c r="K41" s="37">
        <v>-28.934808220999997</v>
      </c>
      <c r="L41" s="37">
        <v>-23.177187306</v>
      </c>
      <c r="M41" s="37">
        <v>-42.714357793000005</v>
      </c>
      <c r="N41" s="43">
        <v>-19.985400803999994</v>
      </c>
    </row>
    <row r="42" spans="2:14" s="5" customFormat="1" ht="18.95" customHeight="1" x14ac:dyDescent="0.25">
      <c r="B42" s="32" t="s">
        <v>23</v>
      </c>
      <c r="C42" s="47">
        <v>232.060769026</v>
      </c>
      <c r="D42" s="42">
        <v>199.88297512599999</v>
      </c>
      <c r="E42" s="41"/>
      <c r="F42" s="47">
        <v>164.88709215799997</v>
      </c>
      <c r="G42" s="47">
        <v>216.51911619000001</v>
      </c>
      <c r="H42" s="47">
        <v>175.04043901999998</v>
      </c>
      <c r="I42" s="42">
        <v>230.95349382400002</v>
      </c>
      <c r="J42" s="46"/>
      <c r="K42" s="47">
        <v>188.95262553200001</v>
      </c>
      <c r="L42" s="47">
        <v>321.51357603100001</v>
      </c>
      <c r="M42" s="47">
        <v>356.68901215999995</v>
      </c>
      <c r="N42" s="42">
        <v>224.29079473600001</v>
      </c>
    </row>
    <row r="43" spans="2:14" ht="15" customHeight="1" x14ac:dyDescent="0.2"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2:14" ht="20.100000000000001" customHeight="1" x14ac:dyDescent="0.2">
      <c r="B44" s="14" t="s">
        <v>22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2:14" ht="18.95" customHeight="1" x14ac:dyDescent="0.2">
      <c r="B45" s="17" t="s">
        <v>11</v>
      </c>
      <c r="C45" s="74">
        <v>4.1845087458868626</v>
      </c>
      <c r="D45" s="69">
        <v>7.4801129128869785</v>
      </c>
      <c r="E45" s="39"/>
      <c r="F45" s="75">
        <v>4.6521240725366262</v>
      </c>
      <c r="G45" s="105">
        <v>2.8837259444754388</v>
      </c>
      <c r="H45" s="105">
        <v>2.938423261138166</v>
      </c>
      <c r="I45" s="106">
        <v>7.265317425047944</v>
      </c>
      <c r="J45" s="39"/>
      <c r="K45" s="74">
        <v>4.1796496280103153</v>
      </c>
      <c r="L45" s="75">
        <v>4.7348019488463953</v>
      </c>
      <c r="M45" s="107">
        <v>7.8804908555698328</v>
      </c>
      <c r="N45" s="77">
        <v>6.0195190742437656</v>
      </c>
    </row>
    <row r="46" spans="2:14" ht="18.95" customHeight="1" x14ac:dyDescent="0.2">
      <c r="B46" s="17" t="s">
        <v>12</v>
      </c>
      <c r="C46" s="78">
        <v>1.621837901026715</v>
      </c>
      <c r="D46" s="82">
        <v>-0.94712388322990249</v>
      </c>
      <c r="E46" s="39"/>
      <c r="F46" s="147">
        <v>-2.4221953386417923</v>
      </c>
      <c r="G46" s="79">
        <v>2.1580936352995268</v>
      </c>
      <c r="H46" s="148">
        <v>-3.8893501002395836</v>
      </c>
      <c r="I46" s="149">
        <v>-6.4670562347332829</v>
      </c>
      <c r="J46" s="39"/>
      <c r="K46" s="80">
        <v>0.11433280305497261</v>
      </c>
      <c r="L46" s="81">
        <v>2.5932620648696654</v>
      </c>
      <c r="M46" s="82">
        <v>0.88319415229037268</v>
      </c>
      <c r="N46" s="150">
        <v>-4.5529487518496037</v>
      </c>
    </row>
    <row r="47" spans="2:14" ht="18.95" customHeight="1" x14ac:dyDescent="0.2">
      <c r="B47" s="17" t="s">
        <v>13</v>
      </c>
      <c r="C47" s="83">
        <v>10.328436706094186</v>
      </c>
      <c r="D47" s="108">
        <v>9.9035027183133</v>
      </c>
      <c r="E47" s="39"/>
      <c r="F47" s="109">
        <v>10.693405409064786</v>
      </c>
      <c r="G47" s="110">
        <v>8.0299031737401627</v>
      </c>
      <c r="H47" s="83">
        <v>10.315538782924506</v>
      </c>
      <c r="I47" s="85">
        <v>9.4221642981432936</v>
      </c>
      <c r="J47" s="39"/>
      <c r="K47" s="111">
        <v>10.885060177769841</v>
      </c>
      <c r="L47" s="112">
        <v>10.617849641799454</v>
      </c>
      <c r="M47" s="113">
        <v>12.224770705520555</v>
      </c>
      <c r="N47" s="88">
        <v>8.9731377072555532</v>
      </c>
    </row>
    <row r="48" spans="2:14" ht="18.95" customHeight="1" x14ac:dyDescent="0.2">
      <c r="B48" s="17" t="s">
        <v>14</v>
      </c>
      <c r="C48" s="114">
        <v>3.0118975397500352</v>
      </c>
      <c r="D48" s="154">
        <v>-0.40676941284308782</v>
      </c>
      <c r="E48" s="39"/>
      <c r="F48" s="116">
        <v>-0.30968092646698975</v>
      </c>
      <c r="G48" s="71">
        <v>-1.4089087372051823</v>
      </c>
      <c r="H48" s="153">
        <v>-1.8048870974627029</v>
      </c>
      <c r="I48" s="115">
        <v>1.7084394780572836</v>
      </c>
      <c r="J48" s="39"/>
      <c r="K48" s="116">
        <v>0.26980378340960331</v>
      </c>
      <c r="L48" s="94">
        <v>2.0773014860230212</v>
      </c>
      <c r="M48" s="117">
        <v>3.4650475252857085</v>
      </c>
      <c r="N48" s="91">
        <v>2.6623989673125723</v>
      </c>
    </row>
    <row r="49" spans="2:14" ht="18.95" customHeight="1" thickBot="1" x14ac:dyDescent="0.25">
      <c r="B49" s="17" t="s">
        <v>15</v>
      </c>
      <c r="C49" s="134">
        <v>7.6332854499557694</v>
      </c>
      <c r="D49" s="125">
        <v>6.949503857326321</v>
      </c>
      <c r="E49" s="39"/>
      <c r="F49" s="135">
        <v>7.2301163070319374</v>
      </c>
      <c r="G49" s="136">
        <v>14.00278371578289</v>
      </c>
      <c r="H49" s="137">
        <v>10.996052626211734</v>
      </c>
      <c r="I49" s="138">
        <v>8.7827095681114464</v>
      </c>
      <c r="J49" s="39"/>
      <c r="K49" s="139">
        <v>6.8862639118777853</v>
      </c>
      <c r="L49" s="140">
        <v>16.13259615219259</v>
      </c>
      <c r="M49" s="141">
        <v>12.749761169276507</v>
      </c>
      <c r="N49" s="142">
        <v>8.1611937702778476</v>
      </c>
    </row>
    <row r="50" spans="2:14" s="5" customFormat="1" ht="18.95" customHeight="1" x14ac:dyDescent="0.25">
      <c r="B50" s="32" t="s">
        <v>23</v>
      </c>
      <c r="C50" s="118">
        <v>4.9991513609014504</v>
      </c>
      <c r="D50" s="119">
        <v>4.391586193618072</v>
      </c>
      <c r="E50" s="46"/>
      <c r="F50" s="120">
        <v>3.5862606693530252</v>
      </c>
      <c r="G50" s="121">
        <v>4.8215869671623626</v>
      </c>
      <c r="H50" s="143">
        <v>3.8044939848981842</v>
      </c>
      <c r="I50" s="122">
        <v>4.9373185551277539</v>
      </c>
      <c r="J50" s="46"/>
      <c r="K50" s="144">
        <v>3.9696421626309562</v>
      </c>
      <c r="L50" s="145">
        <v>7.2026222582593489</v>
      </c>
      <c r="M50" s="146">
        <v>7.4948768036227547</v>
      </c>
      <c r="N50" s="123">
        <v>5.1096308369053611</v>
      </c>
    </row>
    <row r="51" spans="2:14" ht="15" customHeight="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 ht="12.75" customHeight="1" x14ac:dyDescent="0.2"/>
    <row r="53" spans="2:14" x14ac:dyDescent="0.2">
      <c r="B53" s="20" t="s">
        <v>27</v>
      </c>
    </row>
    <row r="54" spans="2:14" x14ac:dyDescent="0.2">
      <c r="B54" s="20" t="s">
        <v>26</v>
      </c>
    </row>
  </sheetData>
  <mergeCells count="3">
    <mergeCell ref="C4:D4"/>
    <mergeCell ref="F4:I4"/>
    <mergeCell ref="K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1AD3-CAC1-48BF-91CE-49E3AB920E8F}">
  <dimension ref="B2:H32"/>
  <sheetViews>
    <sheetView showGridLines="0" zoomScaleNormal="100" workbookViewId="0">
      <pane ySplit="6" topLeftCell="A7" activePane="bottomLeft" state="frozen"/>
      <selection pane="bottomLeft" activeCell="J21" sqref="J21"/>
    </sheetView>
    <sheetView showGridLines="0" tabSelected="1" workbookViewId="1">
      <selection activeCell="B3" sqref="B3"/>
    </sheetView>
  </sheetViews>
  <sheetFormatPr defaultColWidth="9.375" defaultRowHeight="14.25" x14ac:dyDescent="0.2"/>
  <cols>
    <col min="1" max="1" width="3.375" style="21" customWidth="1"/>
    <col min="2" max="2" width="25.875" style="21" customWidth="1"/>
    <col min="3" max="3" width="9.375" style="21"/>
    <col min="4" max="4" width="13.625" style="21" customWidth="1"/>
    <col min="5" max="5" width="3.5" style="21" customWidth="1"/>
    <col min="6" max="6" width="5.875" style="21" customWidth="1"/>
    <col min="7" max="7" width="14.875" style="21" customWidth="1"/>
    <col min="8" max="16384" width="9.375" style="21"/>
  </cols>
  <sheetData>
    <row r="2" spans="2:8" ht="20.25" x14ac:dyDescent="0.3">
      <c r="B2" s="168" t="s">
        <v>28</v>
      </c>
      <c r="C2" s="169"/>
      <c r="D2" s="169"/>
      <c r="E2" s="169"/>
      <c r="F2" s="169"/>
      <c r="G2" s="169"/>
      <c r="H2" s="169"/>
    </row>
    <row r="3" spans="2:8" ht="34.5" customHeight="1" x14ac:dyDescent="0.25">
      <c r="B3" s="170" t="s">
        <v>29</v>
      </c>
      <c r="D3" s="162"/>
      <c r="E3" s="162"/>
      <c r="F3" s="162"/>
      <c r="G3" s="162"/>
    </row>
    <row r="4" spans="2:8" ht="15" x14ac:dyDescent="0.25">
      <c r="B4" s="22" t="s">
        <v>17</v>
      </c>
    </row>
    <row r="5" spans="2:8" ht="15.75" x14ac:dyDescent="0.2">
      <c r="D5" s="171" t="s">
        <v>30</v>
      </c>
      <c r="E5" s="172"/>
      <c r="F5" s="172"/>
      <c r="G5" s="171" t="s">
        <v>31</v>
      </c>
    </row>
    <row r="6" spans="2:8" ht="18.75" thickBot="1" x14ac:dyDescent="0.25">
      <c r="B6" s="155"/>
      <c r="C6" s="156"/>
      <c r="D6" s="173" t="s">
        <v>38</v>
      </c>
      <c r="E6" s="174"/>
      <c r="F6" s="175"/>
      <c r="G6" s="173" t="s">
        <v>38</v>
      </c>
    </row>
    <row r="7" spans="2:8" ht="18" x14ac:dyDescent="0.25">
      <c r="B7" s="24" t="s">
        <v>32</v>
      </c>
      <c r="C7" s="157"/>
      <c r="D7" s="157"/>
      <c r="E7" s="23"/>
      <c r="G7" s="157"/>
    </row>
    <row r="8" spans="2:8" ht="18.75" thickBot="1" x14ac:dyDescent="0.25">
      <c r="B8" s="155"/>
      <c r="C8" s="158"/>
      <c r="D8" s="158"/>
      <c r="E8" s="35"/>
      <c r="F8" s="36"/>
      <c r="G8" s="158"/>
    </row>
    <row r="9" spans="2:8" x14ac:dyDescent="0.2">
      <c r="B9" s="25" t="s">
        <v>33</v>
      </c>
      <c r="C9" s="26"/>
      <c r="D9" s="48">
        <v>1606</v>
      </c>
      <c r="E9" s="49"/>
      <c r="G9" s="50" t="s">
        <v>34</v>
      </c>
    </row>
    <row r="10" spans="2:8" ht="17.25" customHeight="1" x14ac:dyDescent="0.2">
      <c r="B10" s="27" t="s">
        <v>35</v>
      </c>
      <c r="C10" s="26"/>
      <c r="D10" s="51">
        <v>270</v>
      </c>
      <c r="E10" s="52"/>
      <c r="F10" s="53"/>
      <c r="G10" s="54" t="s">
        <v>34</v>
      </c>
    </row>
    <row r="11" spans="2:8" ht="15.75" thickBot="1" x14ac:dyDescent="0.3">
      <c r="B11" s="29" t="s">
        <v>36</v>
      </c>
      <c r="C11" s="30"/>
      <c r="D11" s="55">
        <f>SUM(D9:D10)</f>
        <v>1876</v>
      </c>
      <c r="E11" s="56"/>
      <c r="F11" s="36"/>
      <c r="G11" s="57">
        <f>SUM(G9:G10)</f>
        <v>0</v>
      </c>
    </row>
    <row r="12" spans="2:8" x14ac:dyDescent="0.2">
      <c r="C12" s="28"/>
      <c r="D12" s="49"/>
      <c r="E12" s="49"/>
      <c r="G12" s="49"/>
    </row>
    <row r="13" spans="2:8" x14ac:dyDescent="0.2">
      <c r="C13" s="28"/>
      <c r="D13" s="49"/>
      <c r="E13" s="49"/>
      <c r="G13" s="49"/>
    </row>
    <row r="14" spans="2:8" ht="15" x14ac:dyDescent="0.25">
      <c r="B14" s="24" t="s">
        <v>37</v>
      </c>
      <c r="C14" s="28"/>
      <c r="D14" s="49"/>
      <c r="E14" s="49"/>
      <c r="G14" s="49"/>
    </row>
    <row r="15" spans="2:8" ht="15.75" thickBot="1" x14ac:dyDescent="0.25">
      <c r="B15" s="155"/>
      <c r="C15" s="159"/>
      <c r="D15" s="160"/>
      <c r="E15" s="56"/>
      <c r="F15" s="36"/>
      <c r="G15" s="160"/>
    </row>
    <row r="16" spans="2:8" ht="17.25" customHeight="1" x14ac:dyDescent="0.2">
      <c r="B16" s="25" t="s">
        <v>33</v>
      </c>
      <c r="C16" s="28"/>
      <c r="D16" s="58">
        <v>401</v>
      </c>
      <c r="E16" s="49"/>
      <c r="G16" s="54" t="s">
        <v>34</v>
      </c>
    </row>
    <row r="17" spans="2:7" ht="17.25" customHeight="1" x14ac:dyDescent="0.2">
      <c r="B17" s="27" t="s">
        <v>35</v>
      </c>
      <c r="C17" s="28"/>
      <c r="D17" s="58">
        <v>49</v>
      </c>
      <c r="E17" s="49"/>
      <c r="G17" s="54" t="s">
        <v>34</v>
      </c>
    </row>
    <row r="18" spans="2:7" ht="17.25" customHeight="1" thickBot="1" x14ac:dyDescent="0.3">
      <c r="B18" s="29" t="s">
        <v>36</v>
      </c>
      <c r="C18" s="31"/>
      <c r="D18" s="59">
        <f>SUM(D16:D17)</f>
        <v>450</v>
      </c>
      <c r="E18" s="60"/>
      <c r="F18" s="61"/>
      <c r="G18" s="59">
        <f>SUM(G16:G17)</f>
        <v>0</v>
      </c>
    </row>
    <row r="19" spans="2:7" x14ac:dyDescent="0.2">
      <c r="C19" s="28"/>
      <c r="D19" s="49"/>
      <c r="E19" s="49"/>
      <c r="G19" s="49"/>
    </row>
    <row r="20" spans="2:7" x14ac:dyDescent="0.2">
      <c r="C20" s="28"/>
      <c r="D20" s="49"/>
      <c r="E20" s="49"/>
      <c r="G20" s="49"/>
    </row>
    <row r="21" spans="2:7" ht="15" x14ac:dyDescent="0.25">
      <c r="B21" s="24" t="s">
        <v>13</v>
      </c>
      <c r="C21" s="28"/>
      <c r="D21" s="62"/>
      <c r="E21" s="62"/>
      <c r="G21" s="62"/>
    </row>
    <row r="22" spans="2:7" ht="15.75" thickBot="1" x14ac:dyDescent="0.25">
      <c r="B22" s="161"/>
      <c r="C22" s="159"/>
      <c r="D22" s="160"/>
      <c r="E22" s="56"/>
      <c r="F22" s="36"/>
      <c r="G22" s="160"/>
    </row>
    <row r="23" spans="2:7" ht="17.25" customHeight="1" x14ac:dyDescent="0.2">
      <c r="B23" s="25" t="s">
        <v>33</v>
      </c>
      <c r="C23" s="28"/>
      <c r="D23" s="54" t="s">
        <v>34</v>
      </c>
      <c r="E23" s="49"/>
      <c r="G23" s="58">
        <v>858</v>
      </c>
    </row>
    <row r="24" spans="2:7" ht="17.25" customHeight="1" x14ac:dyDescent="0.2">
      <c r="B24" s="27" t="s">
        <v>35</v>
      </c>
      <c r="C24" s="28"/>
      <c r="D24" s="54" t="s">
        <v>34</v>
      </c>
      <c r="E24" s="49"/>
      <c r="F24" s="53"/>
      <c r="G24" s="58">
        <v>146.44866210329809</v>
      </c>
    </row>
    <row r="25" spans="2:7" ht="17.25" customHeight="1" thickBot="1" x14ac:dyDescent="0.3">
      <c r="B25" s="29" t="s">
        <v>36</v>
      </c>
      <c r="C25" s="31"/>
      <c r="D25" s="63" t="s">
        <v>34</v>
      </c>
      <c r="E25" s="60"/>
      <c r="F25" s="36"/>
      <c r="G25" s="64">
        <f>SUM(G23:G24)</f>
        <v>1004.4486621032981</v>
      </c>
    </row>
    <row r="28" spans="2:7" ht="15" x14ac:dyDescent="0.25">
      <c r="B28" s="24" t="s">
        <v>15</v>
      </c>
      <c r="C28" s="28"/>
      <c r="D28" s="62"/>
      <c r="G28" s="62"/>
    </row>
    <row r="29" spans="2:7" ht="15.75" thickBot="1" x14ac:dyDescent="0.25">
      <c r="B29" s="161"/>
      <c r="C29" s="159"/>
      <c r="D29" s="160"/>
      <c r="E29" s="36"/>
      <c r="F29" s="36"/>
      <c r="G29" s="160"/>
    </row>
    <row r="30" spans="2:7" x14ac:dyDescent="0.2">
      <c r="B30" s="25" t="s">
        <v>33</v>
      </c>
      <c r="C30" s="26"/>
      <c r="D30" s="54" t="s">
        <v>34</v>
      </c>
      <c r="G30" s="65">
        <v>1149</v>
      </c>
    </row>
    <row r="31" spans="2:7" ht="15.75" customHeight="1" x14ac:dyDescent="0.2">
      <c r="B31" s="27" t="s">
        <v>35</v>
      </c>
      <c r="C31" s="26"/>
      <c r="D31" s="66" t="s">
        <v>34</v>
      </c>
      <c r="E31" s="53"/>
      <c r="F31" s="53"/>
      <c r="G31" s="58">
        <v>172.55133789670194</v>
      </c>
    </row>
    <row r="32" spans="2:7" ht="15.75" thickBot="1" x14ac:dyDescent="0.3">
      <c r="B32" s="29" t="s">
        <v>36</v>
      </c>
      <c r="C32" s="30"/>
      <c r="D32" s="67" t="s">
        <v>34</v>
      </c>
      <c r="E32" s="36"/>
      <c r="F32" s="36"/>
      <c r="G32" s="64">
        <f>SUM(G30:G31)</f>
        <v>1321.5513378967019</v>
      </c>
    </row>
  </sheetData>
  <mergeCells count="1">
    <mergeCell ref="D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21B6656BA99E4699F58032BC4CC0BE" ma:contentTypeVersion="14" ma:contentTypeDescription="Skapa ett nytt dokument." ma:contentTypeScope="" ma:versionID="b40729121a206c316b6d26ddd1c88a66">
  <xsd:schema xmlns:xsd="http://www.w3.org/2001/XMLSchema" xmlns:xs="http://www.w3.org/2001/XMLSchema" xmlns:p="http://schemas.microsoft.com/office/2006/metadata/properties" xmlns:ns2="9b9a169f-d9c3-4f55-92b3-46c73dd558f3" xmlns:ns3="d04fb080-2d26-4596-b3ef-946e26db8a51" targetNamespace="http://schemas.microsoft.com/office/2006/metadata/properties" ma:root="true" ma:fieldsID="c4d7df56794ad9a95e1f031d3bf6e324" ns2:_="" ns3:_="">
    <xsd:import namespace="9b9a169f-d9c3-4f55-92b3-46c73dd558f3"/>
    <xsd:import namespace="d04fb080-2d26-4596-b3ef-946e26db8a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a169f-d9c3-4f55-92b3-46c73dd558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6b3db703-8e18-407f-ac61-aed7e03ec8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fb080-2d26-4596-b3ef-946e26db8a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9a169f-d9c3-4f55-92b3-46c73dd558f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26A9B5-013B-4E8E-ADCC-0C3FCA1240B2}"/>
</file>

<file path=customXml/itemProps2.xml><?xml version="1.0" encoding="utf-8"?>
<ds:datastoreItem xmlns:ds="http://schemas.openxmlformats.org/officeDocument/2006/customXml" ds:itemID="{8E326842-FBE2-46B6-833A-712615A10047}">
  <ds:schemaRefs>
    <ds:schemaRef ds:uri="http://schemas.microsoft.com/office/2006/metadata/properties"/>
    <ds:schemaRef ds:uri="http://schemas.microsoft.com/office/infopath/2007/PartnerControls"/>
    <ds:schemaRef ds:uri="9b9a169f-d9c3-4f55-92b3-46c73dd558f3"/>
  </ds:schemaRefs>
</ds:datastoreItem>
</file>

<file path=customXml/itemProps3.xml><?xml version="1.0" encoding="utf-8"?>
<ds:datastoreItem xmlns:ds="http://schemas.openxmlformats.org/officeDocument/2006/customXml" ds:itemID="{4E047A9D-0824-487F-87A8-68CD6B42AB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18fa8a8-14dd-4a23-a737-dfdc39cdc694}" enabled="0" method="" siteId="{918fa8a8-14dd-4a23-a737-dfdc39cdc6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information</vt:lpstr>
      <vt:lpstr>Surplus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Burman</dc:creator>
  <cp:lastModifiedBy>Malin Hultgren</cp:lastModifiedBy>
  <dcterms:created xsi:type="dcterms:W3CDTF">2026-09-24T11:44:08Z</dcterms:created>
  <dcterms:modified xsi:type="dcterms:W3CDTF">2026-09-25T07:04:53Z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0x010100ED21B6656BA99E4699F58032BC4CC0BE</vt:lpwstr>
  </property>
  <property fmtid="{D5CDD505-2E9C-101B-9397-08002B2CF9AE}" pid="3" name="MediaServiceImageTags">
    <vt:lpwstr/>
  </property>
</Properties>
</file>