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8"/>
  <workbookPr/>
  <mc:AlternateContent xmlns:mc="http://schemas.openxmlformats.org/markup-compatibility/2006">
    <mc:Choice Requires="x15">
      <x15ac:absPath xmlns:x15ac="http://schemas.microsoft.com/office/spreadsheetml/2010/11/ac" url="https://snusbolaget.sharepoint.com/sites/CFOOffice/Shared Documents/General/CFO office/Q-reports/2026 Q1/FINAL (new)/"/>
    </mc:Choice>
  </mc:AlternateContent>
  <xr:revisionPtr revIDLastSave="38" documentId="8_{36D23BB4-BEE2-4B4E-8361-EB337854926F}" xr6:coauthVersionLast="47" xr6:coauthVersionMax="47" xr10:uidLastSave="{1CE6DEF6-69BD-2943-8F60-282D380DB5F5}"/>
  <bookViews>
    <workbookView xWindow="0" yWindow="640" windowWidth="27680" windowHeight="18280" tabRatio="782" activeTab="2" xr2:uid="{517EBF45-72E7-48EF-8A97-5473D9ADCCBA}"/>
  </bookViews>
  <sheets>
    <sheet name="Intro" sheetId="1" r:id="rId1"/>
    <sheet name="1_KM-A" sheetId="2" r:id="rId2"/>
    <sheet name="2_KM-Q" sheetId="3" r:id="rId3"/>
    <sheet name="3_IS-A" sheetId="4" r:id="rId4"/>
    <sheet name="4_IS-Q" sheetId="5" r:id="rId5"/>
    <sheet name="5_BSheet" sheetId="6" r:id="rId6"/>
    <sheet name="6_CF" sheetId="7" r:id="rId7"/>
    <sheet name="7_Volume" sheetId="11" r:id="rId8"/>
    <sheet name="8_DEFINITIONS" sheetId="10" r:id="rId9"/>
  </sheets>
  <externalReferences>
    <externalReference r:id="rId10"/>
  </externalReferences>
  <definedNames>
    <definedName name="INDEX_ACC">[1]LOOKUP!$AH$1:$AJ$1</definedName>
    <definedName name="INDEX_Country">[1]LOOKUP!$AM$1:$AO$1</definedName>
    <definedName name="INDEX_Curr">#REF!</definedName>
    <definedName name="INDEX_Head">[1]MAIN!$E$8:$I$8</definedName>
    <definedName name="INDEX_Period">#REF!</definedName>
    <definedName name="L_ACC">#REF!</definedName>
    <definedName name="L_Co">#REF!</definedName>
    <definedName name="L_Country">[1]LOOKUP!$AM$2:$AM$9</definedName>
    <definedName name="L_Curr">#REF!</definedName>
    <definedName name="L_Head">#REF!</definedName>
    <definedName name="L_Lang">#REF!</definedName>
    <definedName name="L_Period">#REF!</definedName>
    <definedName name="NSG_Q" localSheetId="1">'1_KM-A'!$B$5</definedName>
    <definedName name="NSG_Q" localSheetId="2">'2_KM-Q'!$B$5</definedName>
    <definedName name="NSG_Q" localSheetId="3">'3_IS-A'!$B$5</definedName>
    <definedName name="NSG_Q" localSheetId="4">'4_IS-Q'!$B$5</definedName>
    <definedName name="NSG_Q" localSheetId="5">'5_BSheet'!$B$5</definedName>
    <definedName name="NSG_Q" localSheetId="6">'6_CF'!$B$5</definedName>
    <definedName name="NSG_Q" localSheetId="0">Intro!$B$5</definedName>
    <definedName name="NSG_Q">#REF!</definedName>
    <definedName name="NSG_Q_FY" localSheetId="1">'1_KM-A'!$G$5</definedName>
    <definedName name="NSG_Q_FY" localSheetId="2">'2_KM-Q'!$G$5</definedName>
    <definedName name="NSG_Q_FY" localSheetId="3">'3_IS-A'!$G$5</definedName>
    <definedName name="NSG_Q_FY" localSheetId="4">'4_IS-Q'!$G$5</definedName>
    <definedName name="NSG_Q_FY" localSheetId="5">'5_BSheet'!$G$5</definedName>
    <definedName name="NSG_Q_FY" localSheetId="6">'6_CF'!$G$5</definedName>
    <definedName name="NSG_Q_FY" localSheetId="0">Intro!$G$5</definedName>
    <definedName name="NSG_Q_FY">#REF!</definedName>
    <definedName name="NSG_Q_YTD" localSheetId="1">'1_KM-A'!$D$5</definedName>
    <definedName name="NSG_Q_YTD" localSheetId="2">'2_KM-Q'!$D$5</definedName>
    <definedName name="NSG_Q_YTD" localSheetId="3">'3_IS-A'!$D$5</definedName>
    <definedName name="NSG_Q_YTD" localSheetId="4">'4_IS-Q'!$D$5</definedName>
    <definedName name="NSG_Q_YTD" localSheetId="5">'5_BSheet'!$D$5</definedName>
    <definedName name="NSG_Q_YTD" localSheetId="6">'6_CF'!$D$5</definedName>
    <definedName name="NSG_Q_YTD" localSheetId="0">Intro!$D$5</definedName>
    <definedName name="NSG_Q_YTD">#REF!</definedName>
    <definedName name="S_ClosingBalancePY">#REF!</definedName>
    <definedName name="S_Co">#REF!</definedName>
    <definedName name="S_CurBalanceDate">#REF!</definedName>
    <definedName name="S_CurYear">#REF!</definedName>
    <definedName name="S_FullYearPY">#REF!</definedName>
    <definedName name="S_HeaderCurQua">#REF!</definedName>
    <definedName name="S_HeaderPYCurQua">#REF!</definedName>
    <definedName name="S_HeaderPYQuaYTD">#REF!</definedName>
    <definedName name="S_HeaderQuaYTD">#REF!</definedName>
    <definedName name="S_Lang">#REF!</definedName>
    <definedName name="S_OpeningBalance">#REF!</definedName>
    <definedName name="S_OpeningBalancePY">#REF!</definedName>
    <definedName name="S_Period">#REF!</definedName>
    <definedName name="S_PerPY">#REF!</definedName>
    <definedName name="S_PerPYDec">#REF!</definedName>
    <definedName name="S_PY">#REF!</definedName>
    <definedName name="S_PYBalanceDate">#REF!</definedName>
    <definedName name="T_ACC">#REF!</definedName>
    <definedName name="T_Co">#REF!</definedName>
    <definedName name="T_Country">#REF!</definedName>
    <definedName name="T_Curr">#REF!</definedName>
    <definedName name="T_Head">#REF!</definedName>
    <definedName name="T_Perio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6" i="5" l="1"/>
  <c r="Y106" i="5"/>
  <c r="X106" i="5"/>
  <c r="W106" i="5"/>
  <c r="V106" i="5"/>
  <c r="U106" i="5"/>
  <c r="T106" i="5"/>
  <c r="S106" i="5"/>
  <c r="R106" i="5"/>
  <c r="Z105" i="5"/>
  <c r="Y105" i="5"/>
  <c r="X105" i="5"/>
  <c r="W105" i="5"/>
  <c r="V105" i="5"/>
  <c r="U105" i="5"/>
  <c r="T105" i="5"/>
  <c r="S105" i="5"/>
  <c r="R105" i="5"/>
  <c r="Z104" i="5"/>
  <c r="Y104" i="5"/>
  <c r="X104" i="5"/>
  <c r="W104" i="5"/>
  <c r="V104" i="5"/>
  <c r="U104" i="5"/>
  <c r="T104" i="5"/>
  <c r="S104" i="5"/>
  <c r="R104" i="5"/>
  <c r="Z103" i="5"/>
  <c r="Y103" i="5"/>
  <c r="X103" i="5"/>
  <c r="W103" i="5"/>
  <c r="V103" i="5"/>
  <c r="U103" i="5"/>
  <c r="T103" i="5"/>
  <c r="S103" i="5"/>
  <c r="R103" i="5"/>
  <c r="Z40" i="3"/>
  <c r="Y40" i="3"/>
  <c r="X40" i="3"/>
  <c r="W40" i="3"/>
  <c r="V40" i="3"/>
  <c r="U40" i="3"/>
  <c r="T40" i="3"/>
  <c r="S40" i="3"/>
  <c r="R40" i="3"/>
  <c r="Z39" i="3"/>
  <c r="Y39" i="3"/>
  <c r="X39" i="3"/>
  <c r="W39" i="3"/>
  <c r="V39" i="3"/>
  <c r="U39" i="3"/>
  <c r="T39" i="3"/>
  <c r="S39" i="3"/>
  <c r="R39" i="3"/>
  <c r="I65" i="6" l="1"/>
</calcChain>
</file>

<file path=xl/sharedStrings.xml><?xml version="1.0" encoding="utf-8"?>
<sst xmlns="http://schemas.openxmlformats.org/spreadsheetml/2006/main" count="1022" uniqueCount="267">
  <si>
    <t>Haypp Group Financials as of 31 March 2026</t>
  </si>
  <si>
    <t>Sheet Index</t>
  </si>
  <si>
    <t>1_KM-A (Key Metrics Annual, including Segment data)</t>
  </si>
  <si>
    <t>2_KM-Q (Key Metrics Quarterly including Segment data)</t>
  </si>
  <si>
    <t>3_IS-A (Income Statement Annual)</t>
  </si>
  <si>
    <t>4_IS-Q (Income Statement Quarterly)</t>
  </si>
  <si>
    <t>5_BSheet (Balance Sheet, for quarterly period end)</t>
  </si>
  <si>
    <t>6_CF (Cash Flow Statement, ytd through quarterly period end)</t>
  </si>
  <si>
    <t>Disclaimer</t>
  </si>
  <si>
    <r>
      <t xml:space="preserve">Haypp Group financials are provided for information purposes only. Please find the Group's official financial reports at: </t>
    </r>
    <r>
      <rPr>
        <i/>
        <sz val="11"/>
        <color rgb="FF000000"/>
        <rFont val="Aptos Narrow"/>
        <family val="2"/>
        <scheme val="minor"/>
      </rPr>
      <t>https://hayppgroup.com/investor-relations/reports-and-presentations/</t>
    </r>
  </si>
  <si>
    <t xml:space="preserve"> </t>
  </si>
  <si>
    <t>Key metrics annual</t>
  </si>
  <si>
    <t>Amounts in SEK million</t>
  </si>
  <si>
    <t>Net sales</t>
  </si>
  <si>
    <t/>
  </si>
  <si>
    <t>Net sales growth, %</t>
  </si>
  <si>
    <t>Gross margin, %</t>
  </si>
  <si>
    <t>Adj EBITDA</t>
  </si>
  <si>
    <t>Adj EBITDA margin, %</t>
  </si>
  <si>
    <t>Adj EBIT</t>
  </si>
  <si>
    <t>Adj EBIT margin, %</t>
  </si>
  <si>
    <t>Items affecting comparability</t>
  </si>
  <si>
    <t>Operating profit/loss</t>
  </si>
  <si>
    <t>Profit/loss for the period</t>
  </si>
  <si>
    <t>EPS before dilution (SEK)</t>
  </si>
  <si>
    <t>Cash flow from operating activities</t>
  </si>
  <si>
    <t>Number of orders (thousand)</t>
  </si>
  <si>
    <t>Average order value (SEK)</t>
  </si>
  <si>
    <t>Active consumers (thousand)</t>
  </si>
  <si>
    <t>Segment Information</t>
  </si>
  <si>
    <t>Net sales per business unit</t>
  </si>
  <si>
    <t>Core</t>
  </si>
  <si>
    <t>Growth</t>
  </si>
  <si>
    <t>EBITDA per business unit</t>
  </si>
  <si>
    <t>EBITDA margin per business unit</t>
  </si>
  <si>
    <t>Active consumers ('000)</t>
  </si>
  <si>
    <t>Key metrics quarterly</t>
  </si>
  <si>
    <t>Q3</t>
  </si>
  <si>
    <t>Q4</t>
  </si>
  <si>
    <t>Q1</t>
  </si>
  <si>
    <t>Q2</t>
  </si>
  <si>
    <t>-</t>
  </si>
  <si>
    <t>Consolidated Income Statement Annual</t>
  </si>
  <si>
    <t>Capitalised work on own account</t>
  </si>
  <si>
    <t>Other operating income</t>
  </si>
  <si>
    <t>Total</t>
  </si>
  <si>
    <t>Goods for resale</t>
  </si>
  <si>
    <t>Other external costs</t>
  </si>
  <si>
    <t>Personnel expenses</t>
  </si>
  <si>
    <t>Depreciation and amortization of tangible and intangible assets</t>
  </si>
  <si>
    <t>Other operating expenses</t>
  </si>
  <si>
    <t>Sum expenses</t>
  </si>
  <si>
    <t>Financial income/expense</t>
  </si>
  <si>
    <t>Financial income</t>
  </si>
  <si>
    <t>Financial expenses</t>
  </si>
  <si>
    <t>Financial net</t>
  </si>
  <si>
    <t>Earnings Before Tax</t>
  </si>
  <si>
    <t>Income tax</t>
  </si>
  <si>
    <t>Parent company shareholders</t>
  </si>
  <si>
    <t>Earnings per share, calculated on the earnings attributable to the parent company's shareholders during the period</t>
  </si>
  <si>
    <t>EPS after dilution (SEK)</t>
  </si>
  <si>
    <t>Additional items (from Key ratios/comprehensive income)</t>
  </si>
  <si>
    <t>Average number of shares before dilution</t>
  </si>
  <si>
    <t>Average number of shares after dilution</t>
  </si>
  <si>
    <t>Foreign currency translation differences</t>
  </si>
  <si>
    <t>Reconciliation of alternative performance measures</t>
  </si>
  <si>
    <t>EBIT</t>
  </si>
  <si>
    <t>EBIT margin, %</t>
  </si>
  <si>
    <t>Amortisation of acquired intangible assets</t>
  </si>
  <si>
    <t>Less items affecting comparability:</t>
  </si>
  <si>
    <t>Consulting and advisory costs</t>
  </si>
  <si>
    <t>Acquisition, integration and restructuring costs</t>
  </si>
  <si>
    <t>Legal costs</t>
  </si>
  <si>
    <t>EBITDA</t>
  </si>
  <si>
    <t>Depreciation/amortisation and impairment of assets</t>
  </si>
  <si>
    <t>EBITDA margin, %</t>
  </si>
  <si>
    <t>Adj operating expenses</t>
  </si>
  <si>
    <t>Cost of Goods sold (-)</t>
  </si>
  <si>
    <t>Consolidated Income Statement quarterly</t>
  </si>
  <si>
    <t xml:space="preserve">Consolidated Balance Sheet </t>
  </si>
  <si>
    <t>30 Sep</t>
  </si>
  <si>
    <t>31 Dec</t>
  </si>
  <si>
    <t>31 Mar</t>
  </si>
  <si>
    <t>30 Jun</t>
  </si>
  <si>
    <t>ASSETS</t>
  </si>
  <si>
    <t>Fixed assets</t>
  </si>
  <si>
    <t>Intangible assets</t>
  </si>
  <si>
    <t>Goodwill</t>
  </si>
  <si>
    <t>Customer relationships</t>
  </si>
  <si>
    <t>Trademarks</t>
  </si>
  <si>
    <t>Websites</t>
  </si>
  <si>
    <t>Capitalized development costs</t>
  </si>
  <si>
    <t>Other intangible assets</t>
  </si>
  <si>
    <t>Total intangible assets</t>
  </si>
  <si>
    <t>Tangible assets</t>
  </si>
  <si>
    <t>Leasehold improvements</t>
  </si>
  <si>
    <t>Equipment</t>
  </si>
  <si>
    <t>Total tangible assets</t>
  </si>
  <si>
    <t>Financial assets</t>
  </si>
  <si>
    <t>Non-current receivables</t>
  </si>
  <si>
    <t>Total financial assets</t>
  </si>
  <si>
    <t>Right-of-use assets</t>
  </si>
  <si>
    <t>Deferred tax assets</t>
  </si>
  <si>
    <t>Total fixed assets</t>
  </si>
  <si>
    <t>Current assets</t>
  </si>
  <si>
    <t>Inventories</t>
  </si>
  <si>
    <t>Current receivables</t>
  </si>
  <si>
    <t>Accounts receivable</t>
  </si>
  <si>
    <t>Current tax recoverable</t>
  </si>
  <si>
    <t>Other receivables</t>
  </si>
  <si>
    <t>Prepaid expenses and accrued income</t>
  </si>
  <si>
    <t>Cash and cash equivalents</t>
  </si>
  <si>
    <t>Total current receivables</t>
  </si>
  <si>
    <t>Total current assets</t>
  </si>
  <si>
    <t>TOTAL ASSETS</t>
  </si>
  <si>
    <t>EQUITY AND LIABILITIES</t>
  </si>
  <si>
    <t>EQUITY</t>
  </si>
  <si>
    <t>Share capital</t>
  </si>
  <si>
    <t>New share issue in progress</t>
  </si>
  <si>
    <t>Premium fund</t>
  </si>
  <si>
    <t>Translation differences</t>
  </si>
  <si>
    <t>Retained earnings (including net profit/loss for the year)</t>
  </si>
  <si>
    <t>Total equity</t>
  </si>
  <si>
    <t>LIABILITIES</t>
  </si>
  <si>
    <t>Non-current liabilities</t>
  </si>
  <si>
    <t>Non-current lease liability</t>
  </si>
  <si>
    <t>Deferred tax liabilities</t>
  </si>
  <si>
    <t>Other liabilities</t>
  </si>
  <si>
    <t>Total non-current liabilities</t>
  </si>
  <si>
    <t>Current liabilities</t>
  </si>
  <si>
    <t>Bank overdraft</t>
  </si>
  <si>
    <t>Current lease liability</t>
  </si>
  <si>
    <t>Liabilities to credit institutions</t>
  </si>
  <si>
    <t>Accounts payable</t>
  </si>
  <si>
    <t>Current tax liabilities</t>
  </si>
  <si>
    <t>Other provisions</t>
  </si>
  <si>
    <t>Accrued expenses and deferred income</t>
  </si>
  <si>
    <t>Total current liabilities</t>
  </si>
  <si>
    <t>Total liabilities</t>
  </si>
  <si>
    <t>TOTAL EQUITY AND LIABILITIES</t>
  </si>
  <si>
    <t>Additional items (from Key ratios)</t>
  </si>
  <si>
    <t>Net working capital</t>
  </si>
  <si>
    <t>Net debt</t>
  </si>
  <si>
    <t>Net debt/Adj EBITDA, times</t>
  </si>
  <si>
    <t>Investments</t>
  </si>
  <si>
    <t>Equity/Total assets ratio, %</t>
  </si>
  <si>
    <t>Net debt (from Reconciliation of alternative performance measures)</t>
  </si>
  <si>
    <t>Other non-current liabilities (excluding amounts in escrow)</t>
  </si>
  <si>
    <t>Other liabilities - Shareholder loans</t>
  </si>
  <si>
    <t xml:space="preserve">Net working capital </t>
  </si>
  <si>
    <t>Other provissions</t>
  </si>
  <si>
    <t>Consolidated Cash Flow Statement Annual</t>
  </si>
  <si>
    <t>Adjustment for non-cash items:</t>
  </si>
  <si>
    <t>- Depreciation and amortization of tangible and intangible assets</t>
  </si>
  <si>
    <t>- Other non-cash items</t>
  </si>
  <si>
    <t>Interest received</t>
  </si>
  <si>
    <t>Interest paid</t>
  </si>
  <si>
    <t>Income tax paid</t>
  </si>
  <si>
    <t>Cash flow from operating activities before change in working capital</t>
  </si>
  <si>
    <t>Increase/decrease in inventories</t>
  </si>
  <si>
    <t>Increase/decrease in operating receivables</t>
  </si>
  <si>
    <t>Increase/decrease in operating liabilities</t>
  </si>
  <si>
    <t>Total change in working capital</t>
  </si>
  <si>
    <t>Cash flow from investing activities</t>
  </si>
  <si>
    <t>Acquisition of subsidiaries after deduction for acquired cash and cash equivalents</t>
  </si>
  <si>
    <t>Investment in intangible assets</t>
  </si>
  <si>
    <t>Disposals of intangible assets</t>
  </si>
  <si>
    <t>Investment in tangible assets</t>
  </si>
  <si>
    <t>Disposal of tangible assets</t>
  </si>
  <si>
    <t>Change in other financial assets</t>
  </si>
  <si>
    <t>Cash flow from financing activities</t>
  </si>
  <si>
    <t>New loans</t>
  </si>
  <si>
    <t>Change bank overdraft</t>
  </si>
  <si>
    <t>Repayment of loans</t>
  </si>
  <si>
    <t>Repayment of leasing debt</t>
  </si>
  <si>
    <t>New share issue</t>
  </si>
  <si>
    <t>Decrease/increase in cash and cash equivalents</t>
  </si>
  <si>
    <t>Opening cash and cash equivalents</t>
  </si>
  <si>
    <t>Cash flow for the period</t>
  </si>
  <si>
    <t>Exchange-rate differences in cash and cash equivalents</t>
  </si>
  <si>
    <t>Closing cash and cash equivalents</t>
  </si>
  <si>
    <t>Definitions</t>
  </si>
  <si>
    <t>Reason for use</t>
  </si>
  <si>
    <t>Change in net sales for the period.</t>
  </si>
  <si>
    <t>Indicates whether the Company's operations are growing or contracting.</t>
  </si>
  <si>
    <t>Organic sales growth, %</t>
  </si>
  <si>
    <t>Change in net sales excluding businesses which have been acquired, sold or exited.</t>
  </si>
  <si>
    <t>Shows whether the Company’s business is expanding or contracting when excluding the effects from acquisitions, divestments or exits.</t>
  </si>
  <si>
    <t>Organic growth</t>
  </si>
  <si>
    <t>Change in net sales excluding the impact of ex-change rate movements and businesses acquired, divested or discontinued. Currency effects are calculated by translating current-period net sales using prior-period exchange rates.</t>
  </si>
  <si>
    <t>Indicates whether the Company's operations are expanding or con-tracting when the effects of currency, acquisitions, divestments or dis-continued operations are excluded.</t>
  </si>
  <si>
    <t>Constant currency</t>
  </si>
  <si>
    <t>Change in net sales excluding the impact of ex-change rate movements.</t>
  </si>
  <si>
    <t>Indicates whether the Company's operations are expanding or con-tracting when the effects of currency are excluded.</t>
  </si>
  <si>
    <t>Net sales less cost of goods sold for the period, expressed as a percentage of net sales.</t>
  </si>
  <si>
    <t>Indicates the Company's operating profitability from the underlying business.</t>
  </si>
  <si>
    <t>Gross profit growth, %</t>
  </si>
  <si>
    <t>Change in net sales for the period less the cost of goods sold for the period.</t>
  </si>
  <si>
    <t>Indicates changes in the Company's profitability and financial performance.</t>
  </si>
  <si>
    <t>EBIT margin</t>
  </si>
  <si>
    <t>Operating profit (EBIT) as a percentage of net sales.</t>
  </si>
  <si>
    <t>Shows operating profit in relation to net sales and is a measure of profitability in the Company's ongoing operations.</t>
  </si>
  <si>
    <t>Adjusted EBIT</t>
  </si>
  <si>
    <t>EBIT excluding amortisation and impairment of acquired intangible assets and non-recurring items.</t>
  </si>
  <si>
    <t>Shows the result from the Company's operating activities excluding amortisation and impairment arising from purchase price allocations in acquisitions and excluding non-recurring items, enhancing comparability between periods.</t>
  </si>
  <si>
    <t>Adjusted EBIT margin, %</t>
  </si>
  <si>
    <t>EBIT margin adjusted for amortisation and impairment of acquired intangible assets and non-recurring items.</t>
  </si>
  <si>
    <t>Shows the EBIT margin excluding amortisation and impairment arising from purchase price allocations in acquisitions and excluding non-recurring items.</t>
  </si>
  <si>
    <t>EBIT excluding depreciation and amortisation of tangible and intangible assets.</t>
  </si>
  <si>
    <t>Provides an indication of the Company's ability to generate resources for investments and payments to financiers.</t>
  </si>
  <si>
    <t>EBITDA as a percentage of net sales.</t>
  </si>
  <si>
    <t>A profitability measure used by investors, analysts and management to assess the Company's profitability.</t>
  </si>
  <si>
    <t>Adjusted EBITDA</t>
  </si>
  <si>
    <t>EBITDA adjusted for non-recurring items.</t>
  </si>
  <si>
    <t>Shows EBITDA excluding items that affect comparability between periods.</t>
  </si>
  <si>
    <t>Adjusted EBITDA-marginal, %</t>
  </si>
  <si>
    <t>Adjusted EBITDA as a percentage of net sales.</t>
  </si>
  <si>
    <t>Adjusted operating expenses</t>
  </si>
  <si>
    <t>Excludes non-recurring items from operating expenses.</t>
  </si>
  <si>
    <t>Provides a more representative view of underlying operating performance by excluding non-recurring costs, thereby improving comparability of the Company's financial performance between reporting periods.</t>
  </si>
  <si>
    <t>Overheads</t>
  </si>
  <si>
    <t>Represents the costs outside of the cost of goods for resale.</t>
  </si>
  <si>
    <t>Overheads, %</t>
  </si>
  <si>
    <t>Overheads as a percentage of net sales.</t>
  </si>
  <si>
    <t>Shows whether the Company scales and is able to generate higher rev-enue relative to its overhead base.</t>
  </si>
  <si>
    <t>Working capital</t>
  </si>
  <si>
    <t>Current assets excluding current tax receivables and cash and cash equivalents, less trade payables, other current provisions, accrued expenses and deferred income.</t>
  </si>
  <si>
    <t>Indicates the Company's ability to meet short-term funding requirements.</t>
  </si>
  <si>
    <t>Long-term lease liabilities, other non-current liabilities, overdraft facility, short-term lease liabilities, non-current and current borrowings from credit institutions, other liabilities (shareholder loans), less cash and cash equivalents.</t>
  </si>
  <si>
    <t>Indicates how much cash would remain if all interest-bearing liabilities were repaid.</t>
  </si>
  <si>
    <t>Net debt/Adjusted EBITDA, times</t>
  </si>
  <si>
    <t>Net debt divided by EBITDA.</t>
  </si>
  <si>
    <t>Indicates financial risk and provides an indication of debt repayment capacity.</t>
  </si>
  <si>
    <t>Changes in tangible, intangible and other financial assets, as well as acquisitions of subsidiaries.</t>
  </si>
  <si>
    <t>Shows how the Company uses cash to acquire and dispose of non-current assets and investments intended to generate future revenues and cash flows.</t>
  </si>
  <si>
    <t>Equity / Total asset ratio, %</t>
  </si>
  <si>
    <t>Total equity in relation to total assets.</t>
  </si>
  <si>
    <t>Indicates financial risk and the proportion of assets financed by equity.</t>
  </si>
  <si>
    <t>Material items affecting comparability, including significant consulting and advisory fees, acquisition, integration and restructuring costs, significant legal costs and paid bonuses. It also includes depreciation, amortisation and impairment related to improvements in the Group's infrastructure.</t>
  </si>
  <si>
    <t>Refers to items presented separately because they are material in nature and relevant for understanding financial performance when comparing the current period with prior periods.</t>
  </si>
  <si>
    <t>Equity per share after dilution (SEK)</t>
  </si>
  <si>
    <t>Equity divided by the weighted average number of shares after dilution.</t>
  </si>
  <si>
    <t>Shows equity attributable to each share, taking into account dilution from potential ordinary shares.</t>
  </si>
  <si>
    <t>Cash flow from operating activities per share after dilution</t>
  </si>
  <si>
    <t>Cash flow from operating activities divided by the weighted average number of shares after dilution.</t>
  </si>
  <si>
    <t>Shows the cash surplus generated from operating activities per share, taking into account dilution from potential ordinary shares, that can be used in the business going forward.</t>
  </si>
  <si>
    <t>Active consumers</t>
  </si>
  <si>
    <t>Unique consumers who have made a purchase during the period.</t>
  </si>
  <si>
    <t>Shows unique customers who have made a purchase during the period.</t>
  </si>
  <si>
    <t>Volume</t>
  </si>
  <si>
    <t>Total volume</t>
  </si>
  <si>
    <t>Group</t>
  </si>
  <si>
    <t>NP share % of total volume</t>
  </si>
  <si>
    <t>Gross margin per business unit</t>
  </si>
  <si>
    <t>Gross profit per business unit</t>
  </si>
  <si>
    <t>Millions</t>
  </si>
  <si>
    <t>7_Volume</t>
  </si>
  <si>
    <t>Orders ('000)</t>
  </si>
  <si>
    <t>Net sales by revenue streams</t>
  </si>
  <si>
    <t>Goods</t>
  </si>
  <si>
    <t>Other services</t>
  </si>
  <si>
    <t>Marketing</t>
  </si>
  <si>
    <t>G&amp;A</t>
  </si>
  <si>
    <t>Fulfillment</t>
  </si>
  <si>
    <t>Total of marketing costs, fulfillment (personnel and other external costs connected to warehouse operations) and general and administrative costs</t>
  </si>
  <si>
    <t>Overheads cost breakdown</t>
  </si>
  <si>
    <t xml:space="preserve">Overheads cost % net sales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</si>
</sst>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0.0"/>
    <numFmt numFmtId="166" formatCode="0.0%"/>
    <numFmt numFmtId="167" formatCode="0.000"/>
    <numFmt numFmtId="168" formatCode="#,##0.0"/>
    <numFmt numFmtId="169" formatCode="_-* #,##0.0_-;\-* #,##0.0_-;_-* &quot;-&quot;??_-;_-@_-"/>
    <numFmt numFmtId="170" formatCode="#,##0.0_ ;[Red]\-#,##0.0\ "/>
    <numFmt numFmtId="171" formatCode="_-* #,##0_-;\-* #,##0_-;_-* &quot;-&quot;??_-;_-@_-"/>
    <numFmt numFmtId="172" formatCode="#,##0_ ;[Red]\-#,##0\ "/>
    <numFmt numFmtId="173" formatCode="#,##0.000_ ;[Red]\-#,##0.000\ "/>
    <numFmt numFmtId="174" formatCode="#,##0.00_ ;[Red]\-#,##0.00\ "/>
    <numFmt numFmtId="175" formatCode="#,##0.000_);[Red]\(#,##0.000\)"/>
  </numFmts>
  <fonts count="30">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0"/>
      <color theme="1"/>
      <name val="Aptos Narrow"/>
      <family val="2"/>
      <scheme val="minor"/>
    </font>
    <font>
      <sz val="11"/>
      <color rgb="FF000000"/>
      <name val="Aptos Narrow"/>
      <family val="2"/>
      <scheme val="minor"/>
    </font>
    <font>
      <i/>
      <sz val="11"/>
      <color rgb="FF000000"/>
      <name val="Aptos Narrow"/>
      <family val="2"/>
      <scheme val="minor"/>
    </font>
    <font>
      <sz val="11"/>
      <color theme="1"/>
      <name val="Aptos Narrow"/>
      <family val="2"/>
    </font>
    <font>
      <sz val="10"/>
      <color theme="1"/>
      <name val="Aptos Narrow"/>
      <family val="2"/>
    </font>
    <font>
      <sz val="8"/>
      <color rgb="FF000000"/>
      <name val="Verdana"/>
      <family val="1"/>
    </font>
    <font>
      <b/>
      <sz val="10"/>
      <color theme="1"/>
      <name val="AptosNarrow (body)"/>
    </font>
    <font>
      <b/>
      <i/>
      <sz val="10"/>
      <name val="Aptos Narrow"/>
      <family val="2"/>
      <scheme val="minor"/>
    </font>
    <font>
      <sz val="10"/>
      <color theme="1"/>
      <name val=" AptosNarrow (body)"/>
    </font>
    <font>
      <sz val="10"/>
      <color rgb="FFFF0000"/>
      <name val=" AptosNarrow (body)"/>
    </font>
    <font>
      <sz val="10"/>
      <color theme="0"/>
      <name val=" AptosNarrow (body)"/>
    </font>
    <font>
      <sz val="10"/>
      <color rgb="FF000000"/>
      <name val=" AptosNarrow (body)"/>
    </font>
    <font>
      <b/>
      <sz val="10"/>
      <color theme="1"/>
      <name val=" AptosNarrow (body)"/>
    </font>
    <font>
      <b/>
      <i/>
      <sz val="10"/>
      <name val=" AptosNarrow (body)"/>
    </font>
    <font>
      <sz val="10"/>
      <name val=" AptosNarrow (body)"/>
    </font>
    <font>
      <b/>
      <sz val="10"/>
      <color rgb="FF000000"/>
      <name val=" AptosNarrow (body)"/>
    </font>
    <font>
      <sz val="10"/>
      <color theme="0" tint="-0.499984740745262"/>
      <name val=" AptosNarrow (body)"/>
    </font>
    <font>
      <sz val="10"/>
      <color theme="0"/>
      <name val="AptosNarrow (body)"/>
    </font>
    <font>
      <sz val="10"/>
      <color theme="1"/>
      <name val="AptosNarrow (body)"/>
    </font>
    <font>
      <sz val="10"/>
      <color rgb="FFFFFFFF"/>
      <name val="AptosNarrow"/>
    </font>
    <font>
      <b/>
      <sz val="10"/>
      <color theme="0"/>
      <name val=" AptosNarrow (body)"/>
    </font>
    <font>
      <b/>
      <sz val="11"/>
      <color theme="1"/>
      <name val="Aptos Narrow"/>
      <family val="2"/>
    </font>
    <font>
      <b/>
      <sz val="10"/>
      <color theme="1"/>
      <name val="Aptos Narrow"/>
      <family val="2"/>
    </font>
    <font>
      <b/>
      <sz val="10"/>
      <color theme="0"/>
      <name val="AptosNarrow (body)"/>
    </font>
    <font>
      <sz val="11"/>
      <name val="Aptos Narrow"/>
      <family val="2"/>
      <scheme val="minor"/>
    </font>
    <font>
      <sz val="12"/>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3" tint="9.9978637043366805E-2"/>
        <bgColor indexed="64"/>
      </patternFill>
    </fill>
    <fill>
      <patternFill patternType="solid">
        <fgColor rgb="FF153D64"/>
        <bgColor rgb="FF000000"/>
      </patternFill>
    </fill>
  </fills>
  <borders count="6">
    <border>
      <left/>
      <right/>
      <top/>
      <bottom/>
      <diagonal/>
    </border>
    <border>
      <left/>
      <right/>
      <top style="thin">
        <color indexed="64"/>
      </top>
      <bottom/>
      <diagonal/>
    </border>
    <border>
      <left/>
      <right/>
      <top/>
      <bottom style="thin">
        <color indexed="64"/>
      </bottom>
      <diagonal/>
    </border>
    <border>
      <left style="thin">
        <color theme="0"/>
      </left>
      <right/>
      <top/>
      <bottom/>
      <diagonal/>
    </border>
    <border>
      <left/>
      <right style="thin">
        <color theme="0"/>
      </right>
      <top/>
      <bottom/>
      <diagonal/>
    </border>
    <border>
      <left/>
      <right/>
      <top style="thin">
        <color theme="0" tint="-0.24994659260841701"/>
      </top>
      <bottom style="thin">
        <color theme="0" tint="-0.24994659260841701"/>
      </bottom>
      <diagonal/>
    </border>
  </borders>
  <cellStyleXfs count="34">
    <xf numFmtId="0" fontId="0" fillId="0" borderId="0"/>
    <xf numFmtId="164" fontId="1" fillId="0" borderId="0" applyFont="0" applyFill="0" applyBorder="0" applyAlignment="0" applyProtection="0"/>
    <xf numFmtId="9" fontId="1" fillId="0" borderId="0" applyFont="0" applyFill="0" applyBorder="0" applyAlignment="0" applyProtection="0"/>
    <xf numFmtId="0" fontId="9" fillId="0" borderId="0"/>
    <xf numFmtId="0" fontId="28" fillId="0" borderId="0"/>
    <xf numFmtId="0" fontId="28" fillId="0" borderId="0"/>
    <xf numFmtId="0" fontId="9" fillId="0" borderId="0"/>
    <xf numFmtId="0" fontId="28"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9" fontId="1" fillId="0" borderId="0" applyFont="0" applyFill="0" applyBorder="0" applyAlignment="0" applyProtection="0"/>
    <xf numFmtId="0" fontId="28" fillId="0" borderId="0"/>
    <xf numFmtId="0" fontId="1" fillId="0" borderId="0"/>
    <xf numFmtId="0" fontId="1" fillId="0" borderId="0"/>
    <xf numFmtId="0" fontId="29" fillId="0" borderId="0"/>
    <xf numFmtId="0" fontId="9" fillId="0" borderId="0"/>
    <xf numFmtId="0" fontId="28" fillId="0" borderId="0"/>
    <xf numFmtId="164" fontId="9" fillId="0" borderId="0" applyFont="0" applyFill="0" applyBorder="0" applyAlignment="0" applyProtection="0"/>
    <xf numFmtId="0" fontId="1" fillId="0" borderId="0"/>
    <xf numFmtId="9" fontId="1" fillId="0" borderId="0" applyFont="0" applyFill="0" applyBorder="0" applyAlignment="0" applyProtection="0"/>
    <xf numFmtId="0" fontId="28" fillId="0" borderId="0"/>
    <xf numFmtId="9" fontId="9" fillId="0" borderId="0" applyFont="0" applyFill="0" applyBorder="0" applyAlignment="0" applyProtection="0"/>
    <xf numFmtId="164" fontId="1" fillId="0" borderId="0" applyFont="0" applyFill="0" applyBorder="0" applyAlignment="0" applyProtection="0"/>
    <xf numFmtId="0" fontId="9" fillId="0" borderId="0"/>
    <xf numFmtId="0" fontId="28" fillId="0" borderId="0"/>
    <xf numFmtId="164" fontId="1" fillId="0" borderId="0" applyFont="0" applyFill="0" applyBorder="0" applyAlignment="0" applyProtection="0"/>
    <xf numFmtId="0" fontId="1" fillId="0" borderId="0"/>
    <xf numFmtId="0" fontId="1" fillId="0" borderId="0"/>
    <xf numFmtId="0" fontId="1" fillId="0" borderId="0"/>
  </cellStyleXfs>
  <cellXfs count="173">
    <xf numFmtId="0" fontId="0" fillId="0" borderId="0" xfId="0"/>
    <xf numFmtId="0" fontId="0" fillId="2" borderId="0" xfId="0" applyFill="1"/>
    <xf numFmtId="0" fontId="4" fillId="0" borderId="0" xfId="0" applyFont="1"/>
    <xf numFmtId="0" fontId="0" fillId="3" borderId="0" xfId="0" applyFill="1"/>
    <xf numFmtId="0" fontId="4" fillId="0" borderId="0" xfId="0" applyFont="1" applyAlignment="1">
      <alignment wrapText="1"/>
    </xf>
    <xf numFmtId="165" fontId="4" fillId="0" borderId="0" xfId="0" applyNumberFormat="1" applyFont="1"/>
    <xf numFmtId="0" fontId="2" fillId="2" borderId="0" xfId="0" applyFont="1" applyFill="1" applyAlignment="1">
      <alignment horizontal="left" vertical="top"/>
    </xf>
    <xf numFmtId="0" fontId="0" fillId="2" borderId="0" xfId="0" applyFill="1" applyAlignment="1">
      <alignment horizontal="left" vertical="top"/>
    </xf>
    <xf numFmtId="0" fontId="4" fillId="0" borderId="0" xfId="0" applyFont="1" applyAlignment="1">
      <alignment horizontal="left" vertical="center"/>
    </xf>
    <xf numFmtId="165" fontId="4" fillId="0" borderId="0" xfId="0" applyNumberFormat="1" applyFont="1" applyAlignment="1">
      <alignment horizontal="right" vertical="center"/>
    </xf>
    <xf numFmtId="166" fontId="4" fillId="0" borderId="0" xfId="2" applyNumberFormat="1" applyFont="1" applyFill="1" applyAlignment="1">
      <alignment horizontal="right" vertical="center"/>
    </xf>
    <xf numFmtId="167" fontId="4" fillId="0" borderId="0" xfId="0" applyNumberFormat="1" applyFont="1" applyAlignment="1">
      <alignment horizontal="right" vertical="center"/>
    </xf>
    <xf numFmtId="4" fontId="4" fillId="0" borderId="0" xfId="0" applyNumberFormat="1" applyFont="1" applyAlignment="1">
      <alignment horizontal="right" vertical="center"/>
    </xf>
    <xf numFmtId="168" fontId="4" fillId="0" borderId="0" xfId="0" applyNumberFormat="1" applyFont="1" applyAlignment="1">
      <alignment horizontal="right" vertical="center"/>
    </xf>
    <xf numFmtId="0" fontId="4" fillId="0" borderId="0" xfId="0" applyFont="1" applyAlignment="1">
      <alignment horizontal="right" vertical="center"/>
    </xf>
    <xf numFmtId="169" fontId="0" fillId="2" borderId="0" xfId="1" applyNumberFormat="1" applyFont="1" applyFill="1"/>
    <xf numFmtId="169" fontId="0" fillId="3" borderId="0" xfId="1" applyNumberFormat="1" applyFont="1" applyFill="1"/>
    <xf numFmtId="169" fontId="0" fillId="0" borderId="0" xfId="1" applyNumberFormat="1" applyFont="1"/>
    <xf numFmtId="0" fontId="7" fillId="2" borderId="0" xfId="0" applyFont="1" applyFill="1"/>
    <xf numFmtId="169" fontId="7" fillId="0" borderId="0" xfId="1" applyNumberFormat="1" applyFont="1"/>
    <xf numFmtId="0" fontId="3" fillId="0" borderId="0" xfId="0" applyFont="1"/>
    <xf numFmtId="165" fontId="8" fillId="0" borderId="0" xfId="0" applyNumberFormat="1" applyFont="1" applyAlignment="1">
      <alignment horizontal="right" vertical="center"/>
    </xf>
    <xf numFmtId="169" fontId="4" fillId="0" borderId="0" xfId="1" applyNumberFormat="1" applyFont="1" applyAlignment="1">
      <alignment horizontal="right" vertical="center"/>
    </xf>
    <xf numFmtId="170" fontId="4" fillId="0" borderId="0" xfId="0" applyNumberFormat="1" applyFont="1"/>
    <xf numFmtId="0" fontId="0" fillId="2" borderId="0" xfId="0" applyFill="1" applyAlignment="1">
      <alignment horizontal="left"/>
    </xf>
    <xf numFmtId="169" fontId="0" fillId="0" borderId="0" xfId="1" applyNumberFormat="1" applyFont="1" applyFill="1"/>
    <xf numFmtId="0" fontId="5" fillId="2" borderId="0" xfId="0" applyFont="1" applyFill="1" applyAlignment="1">
      <alignment horizontal="left" vertical="top" wrapText="1"/>
    </xf>
    <xf numFmtId="169" fontId="4" fillId="0" borderId="0" xfId="1" applyNumberFormat="1" applyFont="1" applyFill="1" applyAlignment="1">
      <alignment horizontal="right" vertical="center"/>
    </xf>
    <xf numFmtId="0" fontId="8" fillId="0" borderId="0" xfId="0" applyFont="1"/>
    <xf numFmtId="165" fontId="4" fillId="2" borderId="0" xfId="0" applyNumberFormat="1" applyFont="1" applyFill="1"/>
    <xf numFmtId="0" fontId="4" fillId="2" borderId="0" xfId="0" applyFont="1" applyFill="1"/>
    <xf numFmtId="0" fontId="10" fillId="0" borderId="0" xfId="0" applyFont="1"/>
    <xf numFmtId="0" fontId="11" fillId="0" borderId="0" xfId="0" applyFont="1"/>
    <xf numFmtId="165" fontId="12" fillId="0" borderId="0" xfId="0" applyNumberFormat="1" applyFont="1" applyAlignment="1">
      <alignment horizontal="right" vertical="center"/>
    </xf>
    <xf numFmtId="0" fontId="12" fillId="0" borderId="0" xfId="0" applyFont="1"/>
    <xf numFmtId="170" fontId="12" fillId="0" borderId="0" xfId="0" applyNumberFormat="1" applyFont="1" applyAlignment="1">
      <alignment horizontal="right" vertical="center"/>
    </xf>
    <xf numFmtId="166" fontId="12" fillId="0" borderId="0" xfId="0" applyNumberFormat="1" applyFont="1" applyAlignment="1">
      <alignment horizontal="right" vertical="center"/>
    </xf>
    <xf numFmtId="0" fontId="12" fillId="0" borderId="0" xfId="0" applyFont="1" applyAlignment="1">
      <alignment horizontal="left" vertical="center"/>
    </xf>
    <xf numFmtId="4" fontId="12" fillId="0" borderId="0" xfId="0" applyNumberFormat="1" applyFont="1" applyAlignment="1">
      <alignment horizontal="right" vertical="center"/>
    </xf>
    <xf numFmtId="172" fontId="12" fillId="0" borderId="0" xfId="0" applyNumberFormat="1" applyFont="1" applyAlignment="1">
      <alignment horizontal="right" vertical="center"/>
    </xf>
    <xf numFmtId="169" fontId="12" fillId="0" borderId="0" xfId="1" applyNumberFormat="1" applyFont="1" applyAlignment="1">
      <alignment horizontal="right" vertical="center"/>
    </xf>
    <xf numFmtId="170" fontId="12" fillId="0" borderId="0" xfId="1" applyNumberFormat="1" applyFont="1" applyAlignment="1">
      <alignment horizontal="right" vertical="center"/>
    </xf>
    <xf numFmtId="170" fontId="12" fillId="0" borderId="0" xfId="1" applyNumberFormat="1" applyFont="1" applyFill="1" applyAlignment="1">
      <alignment horizontal="right" vertical="center"/>
    </xf>
    <xf numFmtId="166" fontId="12" fillId="0" borderId="0" xfId="2" applyNumberFormat="1" applyFont="1" applyAlignment="1">
      <alignment horizontal="right" vertical="center"/>
    </xf>
    <xf numFmtId="166" fontId="13" fillId="0" borderId="0" xfId="2" applyNumberFormat="1" applyFont="1" applyAlignment="1">
      <alignment horizontal="right" vertical="center"/>
    </xf>
    <xf numFmtId="0" fontId="14" fillId="3" borderId="0" xfId="0" applyFont="1" applyFill="1"/>
    <xf numFmtId="0" fontId="14" fillId="0" borderId="0" xfId="0" applyFont="1"/>
    <xf numFmtId="0" fontId="12" fillId="2" borderId="0" xfId="0" applyFont="1" applyFill="1"/>
    <xf numFmtId="0" fontId="12" fillId="2" borderId="0" xfId="0" applyFont="1" applyFill="1" applyAlignment="1">
      <alignment horizontal="left"/>
    </xf>
    <xf numFmtId="0" fontId="15" fillId="2" borderId="0" xfId="0" applyFont="1" applyFill="1" applyAlignment="1">
      <alignment vertical="top" wrapText="1"/>
    </xf>
    <xf numFmtId="169" fontId="15" fillId="2" borderId="0" xfId="1" applyNumberFormat="1" applyFont="1" applyFill="1" applyAlignment="1">
      <alignment vertical="top" wrapText="1"/>
    </xf>
    <xf numFmtId="0" fontId="16" fillId="2" borderId="0" xfId="0" applyFont="1" applyFill="1"/>
    <xf numFmtId="165" fontId="12" fillId="0" borderId="0" xfId="0" applyNumberFormat="1" applyFont="1"/>
    <xf numFmtId="168" fontId="12" fillId="0" borderId="0" xfId="0" applyNumberFormat="1" applyFont="1"/>
    <xf numFmtId="166" fontId="13" fillId="0" borderId="0" xfId="2" applyNumberFormat="1" applyFont="1" applyFill="1" applyAlignment="1">
      <alignment horizontal="right" vertical="center"/>
    </xf>
    <xf numFmtId="166" fontId="12" fillId="0" borderId="0" xfId="2" applyNumberFormat="1" applyFont="1"/>
    <xf numFmtId="4" fontId="12" fillId="0" borderId="0" xfId="0" applyNumberFormat="1" applyFont="1"/>
    <xf numFmtId="172" fontId="12" fillId="0" borderId="0" xfId="0" applyNumberFormat="1" applyFont="1"/>
    <xf numFmtId="170" fontId="12" fillId="0" borderId="0" xfId="0" applyNumberFormat="1" applyFont="1"/>
    <xf numFmtId="166" fontId="12" fillId="0" borderId="0" xfId="2" applyNumberFormat="1" applyFont="1" applyFill="1" applyAlignment="1">
      <alignment horizontal="right" vertical="center"/>
    </xf>
    <xf numFmtId="0" fontId="16" fillId="0" borderId="0" xfId="0" applyFont="1"/>
    <xf numFmtId="169" fontId="12" fillId="0" borderId="0" xfId="1" applyNumberFormat="1" applyFont="1"/>
    <xf numFmtId="0" fontId="17" fillId="0" borderId="0" xfId="0" applyFont="1"/>
    <xf numFmtId="0" fontId="14" fillId="3" borderId="3" xfId="0" applyFont="1" applyFill="1" applyBorder="1" applyAlignment="1">
      <alignment horizontal="center"/>
    </xf>
    <xf numFmtId="0" fontId="14" fillId="3" borderId="0" xfId="0" applyFont="1" applyFill="1" applyAlignment="1">
      <alignment horizontal="center"/>
    </xf>
    <xf numFmtId="170" fontId="15" fillId="2" borderId="0" xfId="1" applyNumberFormat="1" applyFont="1" applyFill="1" applyAlignment="1">
      <alignment vertical="top" wrapText="1"/>
    </xf>
    <xf numFmtId="3" fontId="12" fillId="0" borderId="0" xfId="0" applyNumberFormat="1" applyFont="1" applyAlignment="1">
      <alignment horizontal="right" vertical="center"/>
    </xf>
    <xf numFmtId="170" fontId="16" fillId="0" borderId="1" xfId="0" applyNumberFormat="1" applyFont="1" applyBorder="1" applyAlignment="1">
      <alignment horizontal="right" vertical="center"/>
    </xf>
    <xf numFmtId="3" fontId="16" fillId="0" borderId="0" xfId="0" applyNumberFormat="1" applyFont="1" applyAlignment="1">
      <alignment horizontal="right" vertical="center"/>
    </xf>
    <xf numFmtId="170" fontId="12" fillId="0" borderId="2" xfId="0" applyNumberFormat="1" applyFont="1" applyBorder="1" applyAlignment="1">
      <alignment horizontal="right" vertical="center"/>
    </xf>
    <xf numFmtId="170" fontId="16" fillId="0" borderId="0" xfId="0" applyNumberFormat="1" applyFont="1" applyAlignment="1">
      <alignment horizontal="right" vertical="center"/>
    </xf>
    <xf numFmtId="165" fontId="16" fillId="0" borderId="0" xfId="0" applyNumberFormat="1" applyFont="1"/>
    <xf numFmtId="165" fontId="12" fillId="0" borderId="0" xfId="0" applyNumberFormat="1" applyFont="1" applyAlignment="1">
      <alignment horizontal="left" vertical="center"/>
    </xf>
    <xf numFmtId="169" fontId="12" fillId="0" borderId="0" xfId="1" applyNumberFormat="1" applyFont="1" applyFill="1" applyAlignment="1">
      <alignment horizontal="right" vertical="center"/>
    </xf>
    <xf numFmtId="168" fontId="12" fillId="0" borderId="0" xfId="0" applyNumberFormat="1" applyFont="1" applyAlignment="1">
      <alignment horizontal="right" vertical="center"/>
    </xf>
    <xf numFmtId="165" fontId="16" fillId="0" borderId="0" xfId="0" applyNumberFormat="1" applyFont="1" applyAlignment="1">
      <alignment horizontal="left" vertical="center"/>
    </xf>
    <xf numFmtId="166" fontId="13" fillId="0" borderId="0" xfId="0" applyNumberFormat="1" applyFont="1" applyAlignment="1">
      <alignment horizontal="right" vertical="center"/>
    </xf>
    <xf numFmtId="166" fontId="18" fillId="0" borderId="0" xfId="0" applyNumberFormat="1" applyFont="1" applyAlignment="1">
      <alignment horizontal="right" vertical="center"/>
    </xf>
    <xf numFmtId="0" fontId="16" fillId="0" borderId="0" xfId="0" applyFont="1" applyAlignment="1">
      <alignment horizontal="left" vertical="center"/>
    </xf>
    <xf numFmtId="170" fontId="12" fillId="0" borderId="0" xfId="1" applyNumberFormat="1" applyFont="1" applyBorder="1" applyAlignment="1">
      <alignment horizontal="right" vertical="center"/>
    </xf>
    <xf numFmtId="169" fontId="12" fillId="0" borderId="0" xfId="1" applyNumberFormat="1" applyFont="1" applyFill="1" applyBorder="1" applyAlignment="1">
      <alignment horizontal="right" vertical="center"/>
    </xf>
    <xf numFmtId="169" fontId="12" fillId="0" borderId="0" xfId="1" applyNumberFormat="1" applyFont="1" applyFill="1"/>
    <xf numFmtId="0" fontId="19" fillId="2" borderId="0" xfId="0" applyFont="1" applyFill="1" applyAlignment="1">
      <alignment horizontal="left" vertical="top" wrapText="1"/>
    </xf>
    <xf numFmtId="0" fontId="15" fillId="2" borderId="0" xfId="0" applyFont="1" applyFill="1" applyAlignment="1">
      <alignment horizontal="left" vertical="top" wrapText="1"/>
    </xf>
    <xf numFmtId="0" fontId="16" fillId="2" borderId="0" xfId="0" applyFont="1" applyFill="1" applyAlignment="1">
      <alignment horizontal="left"/>
    </xf>
    <xf numFmtId="170" fontId="12" fillId="0" borderId="0" xfId="1" applyNumberFormat="1" applyFont="1" applyFill="1" applyBorder="1" applyAlignment="1">
      <alignment horizontal="right" vertical="center"/>
    </xf>
    <xf numFmtId="170" fontId="13" fillId="0" borderId="0" xfId="0" applyNumberFormat="1" applyFont="1" applyAlignment="1">
      <alignment horizontal="right" vertical="center"/>
    </xf>
    <xf numFmtId="168" fontId="13" fillId="0" borderId="0" xfId="0" applyNumberFormat="1" applyFont="1"/>
    <xf numFmtId="0" fontId="12" fillId="0" borderId="0" xfId="0" applyFont="1" applyAlignment="1">
      <alignment horizontal="right" vertical="center"/>
    </xf>
    <xf numFmtId="0" fontId="14" fillId="3" borderId="4" xfId="0" applyFont="1" applyFill="1" applyBorder="1" applyAlignment="1">
      <alignment horizontal="center"/>
    </xf>
    <xf numFmtId="0" fontId="14" fillId="3" borderId="3" xfId="0" applyFont="1" applyFill="1" applyBorder="1"/>
    <xf numFmtId="0" fontId="14" fillId="3" borderId="4" xfId="0" applyFont="1" applyFill="1" applyBorder="1"/>
    <xf numFmtId="164" fontId="16" fillId="0" borderId="0" xfId="1" applyFont="1" applyAlignment="1">
      <alignment horizontal="left" vertical="center"/>
    </xf>
    <xf numFmtId="170" fontId="12" fillId="0" borderId="0" xfId="1" applyNumberFormat="1" applyFont="1" applyAlignment="1">
      <alignment vertical="center"/>
    </xf>
    <xf numFmtId="170" fontId="16" fillId="0" borderId="1" xfId="1" applyNumberFormat="1" applyFont="1" applyBorder="1" applyAlignment="1">
      <alignment vertical="center"/>
    </xf>
    <xf numFmtId="170" fontId="16" fillId="0" borderId="0" xfId="1" applyNumberFormat="1" applyFont="1" applyAlignment="1">
      <alignment vertical="center"/>
    </xf>
    <xf numFmtId="170" fontId="12" fillId="0" borderId="2" xfId="1" applyNumberFormat="1" applyFont="1" applyBorder="1" applyAlignment="1">
      <alignment vertical="center"/>
    </xf>
    <xf numFmtId="170" fontId="12" fillId="0" borderId="0" xfId="0" applyNumberFormat="1" applyFont="1" applyAlignment="1">
      <alignment vertical="center"/>
    </xf>
    <xf numFmtId="170" fontId="12" fillId="0" borderId="0" xfId="1" applyNumberFormat="1" applyFont="1" applyFill="1" applyAlignment="1">
      <alignment vertical="center"/>
    </xf>
    <xf numFmtId="170" fontId="12" fillId="0" borderId="0" xfId="1" applyNumberFormat="1" applyFont="1" applyFill="1" applyBorder="1" applyAlignment="1">
      <alignment vertical="center"/>
    </xf>
    <xf numFmtId="170" fontId="12" fillId="0" borderId="1" xfId="1" applyNumberFormat="1" applyFont="1" applyFill="1" applyBorder="1" applyAlignment="1">
      <alignment vertical="center"/>
    </xf>
    <xf numFmtId="170" fontId="12" fillId="0" borderId="1" xfId="1" applyNumberFormat="1" applyFont="1" applyBorder="1" applyAlignment="1">
      <alignment vertical="center"/>
    </xf>
    <xf numFmtId="171" fontId="16" fillId="0" borderId="0" xfId="1" applyNumberFormat="1" applyFont="1" applyBorder="1" applyAlignment="1">
      <alignment vertical="center"/>
    </xf>
    <xf numFmtId="0" fontId="12" fillId="0" borderId="0" xfId="0" applyFont="1" applyAlignment="1">
      <alignment horizontal="right"/>
    </xf>
    <xf numFmtId="16" fontId="14" fillId="3" borderId="0" xfId="0" quotePrefix="1" applyNumberFormat="1" applyFont="1" applyFill="1" applyAlignment="1">
      <alignment horizontal="center"/>
    </xf>
    <xf numFmtId="0" fontId="14" fillId="3" borderId="0" xfId="0" quotePrefix="1" applyFont="1" applyFill="1" applyAlignment="1">
      <alignment horizontal="center"/>
    </xf>
    <xf numFmtId="3" fontId="12" fillId="0" borderId="0" xfId="0" applyNumberFormat="1" applyFont="1"/>
    <xf numFmtId="170" fontId="20" fillId="0" borderId="0" xfId="1" applyNumberFormat="1" applyFont="1" applyFill="1"/>
    <xf numFmtId="170" fontId="12" fillId="0" borderId="0" xfId="0" applyNumberFormat="1" applyFont="1" applyAlignment="1">
      <alignment horizontal="left" vertical="center"/>
    </xf>
    <xf numFmtId="164" fontId="12" fillId="0" borderId="0" xfId="1" applyFont="1" applyAlignment="1">
      <alignment horizontal="left" vertical="center"/>
    </xf>
    <xf numFmtId="0" fontId="14" fillId="3" borderId="0" xfId="0" applyFont="1" applyFill="1" applyAlignment="1">
      <alignment horizontal="left"/>
    </xf>
    <xf numFmtId="0" fontId="16" fillId="2" borderId="0" xfId="0" applyFont="1" applyFill="1" applyAlignment="1">
      <alignment horizontal="left" wrapText="1"/>
    </xf>
    <xf numFmtId="0" fontId="21" fillId="3" borderId="0" xfId="0" applyFont="1" applyFill="1" applyAlignment="1">
      <alignment horizontal="center"/>
    </xf>
    <xf numFmtId="170" fontId="22" fillId="0" borderId="0" xfId="0" applyNumberFormat="1" applyFont="1" applyAlignment="1">
      <alignment horizontal="right" vertical="center"/>
    </xf>
    <xf numFmtId="170" fontId="22" fillId="0" borderId="0" xfId="0" applyNumberFormat="1" applyFont="1"/>
    <xf numFmtId="170" fontId="10" fillId="0" borderId="1" xfId="0" applyNumberFormat="1" applyFont="1" applyBorder="1" applyAlignment="1">
      <alignment horizontal="right" vertical="center"/>
    </xf>
    <xf numFmtId="170" fontId="22" fillId="0" borderId="2" xfId="0" applyNumberFormat="1" applyFont="1" applyBorder="1" applyAlignment="1">
      <alignment horizontal="right" vertical="center"/>
    </xf>
    <xf numFmtId="170" fontId="10" fillId="0" borderId="0" xfId="0" applyNumberFormat="1" applyFont="1" applyAlignment="1">
      <alignment horizontal="right" vertical="center"/>
    </xf>
    <xf numFmtId="164" fontId="10" fillId="0" borderId="0" xfId="1" applyFont="1" applyAlignment="1">
      <alignment horizontal="left" vertical="center"/>
    </xf>
    <xf numFmtId="170" fontId="22" fillId="0" borderId="0" xfId="1" applyNumberFormat="1" applyFont="1" applyAlignment="1">
      <alignment vertical="center"/>
    </xf>
    <xf numFmtId="170" fontId="10" fillId="0" borderId="1" xfId="1" applyNumberFormat="1" applyFont="1" applyBorder="1" applyAlignment="1">
      <alignment vertical="center"/>
    </xf>
    <xf numFmtId="170" fontId="10" fillId="0" borderId="0" xfId="1" applyNumberFormat="1" applyFont="1" applyAlignment="1">
      <alignment vertical="center"/>
    </xf>
    <xf numFmtId="170" fontId="22" fillId="0" borderId="2" xfId="1" applyNumberFormat="1" applyFont="1" applyBorder="1" applyAlignment="1">
      <alignment vertical="center"/>
    </xf>
    <xf numFmtId="170" fontId="22" fillId="0" borderId="0" xfId="0" applyNumberFormat="1" applyFont="1" applyAlignment="1">
      <alignment vertical="center"/>
    </xf>
    <xf numFmtId="170" fontId="22" fillId="0" borderId="1" xfId="1" applyNumberFormat="1" applyFont="1" applyBorder="1" applyAlignment="1">
      <alignment vertical="center"/>
    </xf>
    <xf numFmtId="3" fontId="22" fillId="0" borderId="0" xfId="0" applyNumberFormat="1" applyFont="1"/>
    <xf numFmtId="0" fontId="23" fillId="4" borderId="0" xfId="0" applyFont="1" applyFill="1"/>
    <xf numFmtId="170" fontId="12" fillId="2" borderId="0" xfId="0" applyNumberFormat="1" applyFont="1" applyFill="1" applyAlignment="1">
      <alignment horizontal="right" vertical="center"/>
    </xf>
    <xf numFmtId="0" fontId="2" fillId="2" borderId="0" xfId="0" applyFont="1" applyFill="1"/>
    <xf numFmtId="0" fontId="24" fillId="3" borderId="0" xfId="0" applyFont="1" applyFill="1"/>
    <xf numFmtId="0" fontId="24" fillId="3" borderId="0" xfId="0" applyFont="1" applyFill="1" applyAlignment="1">
      <alignment horizontal="right"/>
    </xf>
    <xf numFmtId="0" fontId="24" fillId="3" borderId="0" xfId="0" applyFont="1" applyFill="1" applyAlignment="1">
      <alignment horizontal="left"/>
    </xf>
    <xf numFmtId="0" fontId="25" fillId="2" borderId="0" xfId="0" applyFont="1" applyFill="1"/>
    <xf numFmtId="0" fontId="26" fillId="0" borderId="0" xfId="0" applyFont="1"/>
    <xf numFmtId="0" fontId="27" fillId="3" borderId="0" xfId="0" applyFont="1" applyFill="1" applyAlignment="1">
      <alignment horizontal="right"/>
    </xf>
    <xf numFmtId="0" fontId="24" fillId="0" borderId="0" xfId="0" applyFont="1"/>
    <xf numFmtId="172" fontId="4" fillId="0" borderId="0" xfId="1" applyNumberFormat="1" applyFont="1" applyAlignment="1">
      <alignment horizontal="right" vertical="center"/>
    </xf>
    <xf numFmtId="164" fontId="12" fillId="0" borderId="0" xfId="1" applyFont="1"/>
    <xf numFmtId="164" fontId="0" fillId="0" borderId="0" xfId="1" applyFont="1"/>
    <xf numFmtId="173" fontId="4" fillId="0" borderId="0" xfId="1" applyNumberFormat="1" applyFont="1" applyAlignment="1">
      <alignment horizontal="right" vertical="center"/>
    </xf>
    <xf numFmtId="169" fontId="4" fillId="0" borderId="0" xfId="1" applyNumberFormat="1" applyFont="1"/>
    <xf numFmtId="169" fontId="4" fillId="0" borderId="0" xfId="0" applyNumberFormat="1" applyFont="1"/>
    <xf numFmtId="9" fontId="12" fillId="0" borderId="0" xfId="2" applyFont="1"/>
    <xf numFmtId="0" fontId="24" fillId="3" borderId="3" xfId="0" applyFont="1" applyFill="1" applyBorder="1" applyAlignment="1">
      <alignment horizontal="center"/>
    </xf>
    <xf numFmtId="0" fontId="24" fillId="3" borderId="0" xfId="0" applyFont="1" applyFill="1" applyAlignment="1">
      <alignment horizontal="center"/>
    </xf>
    <xf numFmtId="0" fontId="12" fillId="0" borderId="0" xfId="0" applyFont="1" applyAlignment="1">
      <alignment horizontal="left"/>
    </xf>
    <xf numFmtId="4" fontId="22" fillId="0" borderId="0" xfId="0" applyNumberFormat="1" applyFont="1" applyAlignment="1">
      <alignment horizontal="right" vertical="center"/>
    </xf>
    <xf numFmtId="0" fontId="4" fillId="2" borderId="0" xfId="0" applyFont="1" applyFill="1" applyAlignment="1">
      <alignment wrapText="1"/>
    </xf>
    <xf numFmtId="169" fontId="12" fillId="2" borderId="0" xfId="1" applyNumberFormat="1" applyFont="1" applyFill="1"/>
    <xf numFmtId="0" fontId="17" fillId="2" borderId="0" xfId="0" applyFont="1" applyFill="1"/>
    <xf numFmtId="0" fontId="3" fillId="2" borderId="0" xfId="0" applyFont="1" applyFill="1"/>
    <xf numFmtId="0" fontId="18" fillId="2" borderId="5" xfId="0" applyFont="1" applyFill="1" applyBorder="1" applyAlignment="1">
      <alignment horizontal="left" vertical="top"/>
    </xf>
    <xf numFmtId="0" fontId="18" fillId="2" borderId="5" xfId="0" applyFont="1" applyFill="1" applyBorder="1" applyAlignment="1">
      <alignment horizontal="left" vertical="top" wrapText="1"/>
    </xf>
    <xf numFmtId="169" fontId="12" fillId="0" borderId="0" xfId="1" applyNumberFormat="1" applyFont="1" applyAlignment="1">
      <alignment horizontal="left" vertical="center"/>
    </xf>
    <xf numFmtId="171" fontId="12" fillId="0" borderId="0" xfId="1" applyNumberFormat="1" applyFont="1"/>
    <xf numFmtId="166" fontId="4" fillId="0" borderId="0" xfId="0" applyNumberFormat="1" applyFont="1"/>
    <xf numFmtId="0" fontId="21" fillId="3" borderId="3" xfId="0" applyFont="1" applyFill="1" applyBorder="1" applyAlignment="1">
      <alignment horizontal="center"/>
    </xf>
    <xf numFmtId="174" fontId="12" fillId="0" borderId="0" xfId="0" applyNumberFormat="1" applyFont="1" applyAlignment="1">
      <alignment horizontal="right" vertical="center"/>
    </xf>
    <xf numFmtId="174" fontId="12" fillId="0" borderId="0" xfId="0" applyNumberFormat="1" applyFont="1"/>
    <xf numFmtId="169" fontId="12" fillId="0" borderId="0" xfId="1" applyNumberFormat="1" applyFont="1" applyAlignment="1">
      <alignment vertical="center"/>
    </xf>
    <xf numFmtId="169" fontId="22" fillId="0" borderId="0" xfId="1" applyNumberFormat="1" applyFont="1" applyAlignment="1">
      <alignment vertical="center"/>
    </xf>
    <xf numFmtId="9" fontId="12" fillId="0" borderId="0" xfId="2" applyFont="1" applyAlignment="1">
      <alignment vertical="center"/>
    </xf>
    <xf numFmtId="9" fontId="22" fillId="0" borderId="0" xfId="2" applyFont="1" applyAlignment="1">
      <alignment vertical="center"/>
    </xf>
    <xf numFmtId="9" fontId="0" fillId="0" borderId="0" xfId="2" applyFont="1"/>
    <xf numFmtId="166" fontId="4" fillId="0" borderId="0" xfId="2" applyNumberFormat="1" applyFont="1"/>
    <xf numFmtId="175" fontId="12" fillId="0" borderId="0" xfId="0" applyNumberFormat="1" applyFont="1"/>
    <xf numFmtId="175" fontId="4" fillId="0" borderId="0" xfId="0" applyNumberFormat="1" applyFont="1"/>
    <xf numFmtId="171" fontId="4" fillId="0" borderId="0" xfId="1" applyNumberFormat="1" applyFont="1"/>
    <xf numFmtId="171" fontId="4" fillId="0" borderId="0" xfId="0" applyNumberFormat="1" applyFont="1"/>
    <xf numFmtId="0" fontId="24" fillId="3" borderId="3" xfId="0" applyFont="1" applyFill="1" applyBorder="1" applyAlignment="1">
      <alignment horizontal="center"/>
    </xf>
    <xf numFmtId="0" fontId="24" fillId="3" borderId="0" xfId="0" applyFont="1" applyFill="1" applyAlignment="1">
      <alignment horizontal="center"/>
    </xf>
    <xf numFmtId="0" fontId="5" fillId="2" borderId="0" xfId="0" applyFont="1" applyFill="1" applyAlignment="1">
      <alignment horizontal="left" vertical="top" wrapText="1"/>
    </xf>
    <xf numFmtId="0" fontId="24" fillId="3" borderId="4" xfId="0" applyFont="1" applyFill="1" applyBorder="1" applyAlignment="1">
      <alignment horizontal="center"/>
    </xf>
  </cellXfs>
  <cellStyles count="34">
    <cellStyle name="Comma" xfId="1" builtinId="3"/>
    <cellStyle name="Comma 2" xfId="30" xr:uid="{A029CC04-8DA8-4232-9610-427F02AAFFC8}"/>
    <cellStyle name="Comma 3" xfId="22" xr:uid="{CBEE9AF3-9A07-4AE2-BF56-11ADC084889D}"/>
    <cellStyle name="Comma 4" xfId="27" xr:uid="{45A785FD-0967-4E5C-97DD-2A02945298ED}"/>
    <cellStyle name="Normal" xfId="0" builtinId="0"/>
    <cellStyle name="Normal 17" xfId="31" xr:uid="{1B535ECC-6DE5-4BF8-8650-E69F6D81DF1D}"/>
    <cellStyle name="Normal 17 2" xfId="9" xr:uid="{32D78A17-6D52-4BDA-A0C2-9C47B43F7662}"/>
    <cellStyle name="Normal 18" xfId="33" xr:uid="{49A1AD08-E130-4336-B29A-396D56AB0126}"/>
    <cellStyle name="Normal 2" xfId="3" xr:uid="{E9ADB686-E3B4-43B9-95F9-2A7D68289CC8}"/>
    <cellStyle name="Normal 2 2" xfId="14" xr:uid="{7343E498-AB04-4EA2-BAD9-302F8F5D02A9}"/>
    <cellStyle name="Normal 2 2 2 2 2" xfId="11" xr:uid="{9EB7C365-ACBA-477F-9FB8-BF3DC1CF591C}"/>
    <cellStyle name="Normal 2 2 3 2" xfId="10" xr:uid="{664CB296-77BB-4F3D-AA49-4E9E88C1ADE1}"/>
    <cellStyle name="Normal 2 2 3 2 2" xfId="12" xr:uid="{114DA240-E4FE-463D-AD44-298D88EB4131}"/>
    <cellStyle name="Normal 2 3" xfId="21" xr:uid="{2ADBDF3B-DC07-4257-AFAF-D4B015C5474E}"/>
    <cellStyle name="Normal 2 3 2" xfId="32" xr:uid="{49AEB129-8E8C-468B-B739-DC0679939B4B}"/>
    <cellStyle name="Normal 2 4" xfId="23" xr:uid="{AAB5252F-D72D-426F-9F10-1A54AF301A99}"/>
    <cellStyle name="Normal 2 5" xfId="28" xr:uid="{2490CF6E-808E-473E-A899-25B802DFE172}"/>
    <cellStyle name="Normal 2 6" xfId="4" xr:uid="{AE5B94D7-76FC-4CF2-8A64-A002435E4F2D}"/>
    <cellStyle name="Normal 3" xfId="16" xr:uid="{C9710ADD-3653-452C-A72F-1B42E13B69BF}"/>
    <cellStyle name="Normal 3 2" xfId="20" xr:uid="{0A7D778C-B052-4BE5-B5FF-1D0C6E2CCEDC}"/>
    <cellStyle name="Normal 3 2 2" xfId="18" xr:uid="{E6716B20-E805-470D-A0C1-3926096051B4}"/>
    <cellStyle name="Normal 3 3" xfId="25" xr:uid="{D46697E6-1BF4-4884-9ECE-4AC8CBABE775}"/>
    <cellStyle name="Normal 4" xfId="29" xr:uid="{52E51D3F-EE02-4273-AE5C-68C16A5B8664}"/>
    <cellStyle name="Normal 4 2" xfId="7" xr:uid="{F330FD8E-A93B-4015-A236-3ED3673D1E56}"/>
    <cellStyle name="Normal 5" xfId="13" xr:uid="{170D9692-F527-4005-9699-57FCE24C24C3}"/>
    <cellStyle name="Normal 5 2" xfId="6" xr:uid="{19BE148D-1DEF-4435-A9B6-2C72C41C94AD}"/>
    <cellStyle name="Normal 5 2 2" xfId="17" xr:uid="{96E30794-B19C-44D6-8914-D4E603A59978}"/>
    <cellStyle name="Normal 6" xfId="5" xr:uid="{A47E26E9-76E2-4609-93D9-AD888A07212C}"/>
    <cellStyle name="Normal 6 2" xfId="19" xr:uid="{E8F574C3-9096-4B41-8D84-8FCBCDEECBB4}"/>
    <cellStyle name="Normal 7" xfId="8" xr:uid="{6177F482-3A25-44CB-BAFA-65ED8CF0DBEA}"/>
    <cellStyle name="Per cent" xfId="2" builtinId="5"/>
    <cellStyle name="Per cent 2" xfId="15" xr:uid="{F9032B21-1BBC-43E1-AF9D-519DC935FF53}"/>
    <cellStyle name="Per cent 3" xfId="26" xr:uid="{AC8FC7A8-E30C-4C4C-AF09-D2EF615F7325}"/>
    <cellStyle name="Percent 2 2" xfId="24" xr:uid="{EEE7D6E8-3890-4E0D-B11F-5349BCA410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758824</xdr:colOff>
      <xdr:row>3</xdr:row>
      <xdr:rowOff>71755</xdr:rowOff>
    </xdr:to>
    <xdr:pic>
      <xdr:nvPicPr>
        <xdr:cNvPr id="4" name="Picture 3">
          <a:extLst>
            <a:ext uri="{FF2B5EF4-FFF2-40B4-BE49-F238E27FC236}">
              <a16:creationId xmlns:a16="http://schemas.microsoft.com/office/drawing/2014/main" id="{08702FF8-C10B-3C44-9835-639114645A75}"/>
            </a:ext>
          </a:extLst>
        </xdr:cNvPr>
        <xdr:cNvPicPr>
          <a:picLocks noChangeAspect="1"/>
        </xdr:cNvPicPr>
      </xdr:nvPicPr>
      <xdr:blipFill>
        <a:blip xmlns:r="http://schemas.openxmlformats.org/officeDocument/2006/relationships" r:embed="rId1"/>
        <a:stretch>
          <a:fillRect/>
        </a:stretch>
      </xdr:blipFill>
      <xdr:spPr>
        <a:xfrm>
          <a:off x="1143000" y="705556"/>
          <a:ext cx="4190999" cy="3931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606777</xdr:colOff>
      <xdr:row>3</xdr:row>
      <xdr:rowOff>64770</xdr:rowOff>
    </xdr:to>
    <xdr:pic>
      <xdr:nvPicPr>
        <xdr:cNvPr id="2" name="Picture 1">
          <a:extLst>
            <a:ext uri="{FF2B5EF4-FFF2-40B4-BE49-F238E27FC236}">
              <a16:creationId xmlns:a16="http://schemas.microsoft.com/office/drawing/2014/main" id="{A4CE82E1-F039-42D7-AE1F-AE7C6CE940D8}"/>
            </a:ext>
          </a:extLst>
        </xdr:cNvPr>
        <xdr:cNvPicPr>
          <a:picLocks noChangeAspect="1"/>
        </xdr:cNvPicPr>
      </xdr:nvPicPr>
      <xdr:blipFill>
        <a:blip xmlns:r="http://schemas.openxmlformats.org/officeDocument/2006/relationships" r:embed="rId1"/>
        <a:stretch>
          <a:fillRect/>
        </a:stretch>
      </xdr:blipFill>
      <xdr:spPr>
        <a:xfrm>
          <a:off x="180975" y="695325"/>
          <a:ext cx="3879497" cy="3987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415054</xdr:colOff>
      <xdr:row>3</xdr:row>
      <xdr:rowOff>73047</xdr:rowOff>
    </xdr:to>
    <xdr:pic>
      <xdr:nvPicPr>
        <xdr:cNvPr id="4" name="Picture 3">
          <a:extLst>
            <a:ext uri="{FF2B5EF4-FFF2-40B4-BE49-F238E27FC236}">
              <a16:creationId xmlns:a16="http://schemas.microsoft.com/office/drawing/2014/main" id="{A31C2519-0855-E34D-B6F6-A23A6D0AC828}"/>
            </a:ext>
          </a:extLst>
        </xdr:cNvPr>
        <xdr:cNvPicPr>
          <a:picLocks noChangeAspect="1"/>
        </xdr:cNvPicPr>
      </xdr:nvPicPr>
      <xdr:blipFill>
        <a:blip xmlns:r="http://schemas.openxmlformats.org/officeDocument/2006/relationships" r:embed="rId1"/>
        <a:stretch>
          <a:fillRect/>
        </a:stretch>
      </xdr:blipFill>
      <xdr:spPr>
        <a:xfrm>
          <a:off x="214923" y="703385"/>
          <a:ext cx="4190999" cy="393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121635</xdr:colOff>
      <xdr:row>3</xdr:row>
      <xdr:rowOff>59038</xdr:rowOff>
    </xdr:to>
    <xdr:pic>
      <xdr:nvPicPr>
        <xdr:cNvPr id="3" name="Picture 2">
          <a:extLst>
            <a:ext uri="{FF2B5EF4-FFF2-40B4-BE49-F238E27FC236}">
              <a16:creationId xmlns:a16="http://schemas.microsoft.com/office/drawing/2014/main" id="{227334FA-FC95-3D4B-A028-DB7523A19556}"/>
            </a:ext>
          </a:extLst>
        </xdr:cNvPr>
        <xdr:cNvPicPr>
          <a:picLocks noChangeAspect="1"/>
        </xdr:cNvPicPr>
      </xdr:nvPicPr>
      <xdr:blipFill>
        <a:blip xmlns:r="http://schemas.openxmlformats.org/officeDocument/2006/relationships" r:embed="rId1"/>
        <a:stretch>
          <a:fillRect/>
        </a:stretch>
      </xdr:blipFill>
      <xdr:spPr>
        <a:xfrm>
          <a:off x="192690" y="700690"/>
          <a:ext cx="4190999" cy="393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17356</xdr:colOff>
      <xdr:row>3</xdr:row>
      <xdr:rowOff>72460</xdr:rowOff>
    </xdr:to>
    <xdr:pic>
      <xdr:nvPicPr>
        <xdr:cNvPr id="3" name="Picture 2">
          <a:extLst>
            <a:ext uri="{FF2B5EF4-FFF2-40B4-BE49-F238E27FC236}">
              <a16:creationId xmlns:a16="http://schemas.microsoft.com/office/drawing/2014/main" id="{D837FA60-28D0-494F-B0BA-4CA2AB9D7FA8}"/>
            </a:ext>
          </a:extLst>
        </xdr:cNvPr>
        <xdr:cNvPicPr>
          <a:picLocks noChangeAspect="1"/>
        </xdr:cNvPicPr>
      </xdr:nvPicPr>
      <xdr:blipFill>
        <a:blip xmlns:r="http://schemas.openxmlformats.org/officeDocument/2006/relationships" r:embed="rId1"/>
        <a:stretch>
          <a:fillRect/>
        </a:stretch>
      </xdr:blipFill>
      <xdr:spPr>
        <a:xfrm>
          <a:off x="190500" y="698500"/>
          <a:ext cx="4190999" cy="3931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439840</xdr:colOff>
      <xdr:row>3</xdr:row>
      <xdr:rowOff>58420</xdr:rowOff>
    </xdr:to>
    <xdr:pic>
      <xdr:nvPicPr>
        <xdr:cNvPr id="2" name="Picture 1">
          <a:extLst>
            <a:ext uri="{FF2B5EF4-FFF2-40B4-BE49-F238E27FC236}">
              <a16:creationId xmlns:a16="http://schemas.microsoft.com/office/drawing/2014/main" id="{EF36C690-4942-48D2-AFBD-8D9A4366114A}"/>
            </a:ext>
          </a:extLst>
        </xdr:cNvPr>
        <xdr:cNvPicPr>
          <a:picLocks noChangeAspect="1"/>
        </xdr:cNvPicPr>
      </xdr:nvPicPr>
      <xdr:blipFill>
        <a:blip xmlns:r="http://schemas.openxmlformats.org/officeDocument/2006/relationships" r:embed="rId1"/>
        <a:stretch>
          <a:fillRect/>
        </a:stretch>
      </xdr:blipFill>
      <xdr:spPr>
        <a:xfrm>
          <a:off x="180975" y="695325"/>
          <a:ext cx="4562969"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3988543</xdr:colOff>
      <xdr:row>3</xdr:row>
      <xdr:rowOff>57785</xdr:rowOff>
    </xdr:to>
    <xdr:pic>
      <xdr:nvPicPr>
        <xdr:cNvPr id="2" name="Picture 1">
          <a:extLst>
            <a:ext uri="{FF2B5EF4-FFF2-40B4-BE49-F238E27FC236}">
              <a16:creationId xmlns:a16="http://schemas.microsoft.com/office/drawing/2014/main" id="{B04AB5DD-9501-40B4-9672-49D0E7F9572B}"/>
            </a:ext>
          </a:extLst>
        </xdr:cNvPr>
        <xdr:cNvPicPr>
          <a:picLocks noChangeAspect="1"/>
        </xdr:cNvPicPr>
      </xdr:nvPicPr>
      <xdr:blipFill>
        <a:blip xmlns:r="http://schemas.openxmlformats.org/officeDocument/2006/relationships" r:embed="rId1"/>
        <a:stretch>
          <a:fillRect/>
        </a:stretch>
      </xdr:blipFill>
      <xdr:spPr>
        <a:xfrm>
          <a:off x="180975" y="695325"/>
          <a:ext cx="4598107" cy="400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228600</xdr:colOff>
      <xdr:row>2</xdr:row>
      <xdr:rowOff>0</xdr:rowOff>
    </xdr:from>
    <xdr:to>
      <xdr:col>19</xdr:col>
      <xdr:colOff>212144</xdr:colOff>
      <xdr:row>4</xdr:row>
      <xdr:rowOff>15651</xdr:rowOff>
    </xdr:to>
    <xdr:pic>
      <xdr:nvPicPr>
        <xdr:cNvPr id="3" name="Picture 2">
          <a:extLst>
            <a:ext uri="{FF2B5EF4-FFF2-40B4-BE49-F238E27FC236}">
              <a16:creationId xmlns:a16="http://schemas.microsoft.com/office/drawing/2014/main" id="{3ED4B51D-3FB4-1141-BA44-E8A2105AEED3}"/>
            </a:ext>
          </a:extLst>
        </xdr:cNvPr>
        <xdr:cNvPicPr>
          <a:picLocks noChangeAspect="1"/>
        </xdr:cNvPicPr>
      </xdr:nvPicPr>
      <xdr:blipFill>
        <a:blip xmlns:r="http://schemas.openxmlformats.org/officeDocument/2006/relationships" r:embed="rId1"/>
        <a:stretch>
          <a:fillRect/>
        </a:stretch>
      </xdr:blipFill>
      <xdr:spPr>
        <a:xfrm>
          <a:off x="228600" y="381000"/>
          <a:ext cx="4644444" cy="3966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2154340</xdr:colOff>
      <xdr:row>4</xdr:row>
      <xdr:rowOff>26670</xdr:rowOff>
    </xdr:to>
    <xdr:pic>
      <xdr:nvPicPr>
        <xdr:cNvPr id="4" name="Picture 1">
          <a:extLst>
            <a:ext uri="{FF2B5EF4-FFF2-40B4-BE49-F238E27FC236}">
              <a16:creationId xmlns:a16="http://schemas.microsoft.com/office/drawing/2014/main" id="{715BC496-8648-4CEA-8C73-69683A31F4FD}"/>
            </a:ext>
          </a:extLst>
        </xdr:cNvPr>
        <xdr:cNvPicPr>
          <a:picLocks noChangeAspect="1"/>
        </xdr:cNvPicPr>
      </xdr:nvPicPr>
      <xdr:blipFill>
        <a:blip xmlns:r="http://schemas.openxmlformats.org/officeDocument/2006/relationships" r:embed="rId1"/>
        <a:stretch>
          <a:fillRect/>
        </a:stretch>
      </xdr:blipFill>
      <xdr:spPr>
        <a:xfrm>
          <a:off x="171450" y="323850"/>
          <a:ext cx="4545115" cy="3917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aro/Delade%20dokument/General/Rapportpaket/Haypp%20Group%20Interim%20Report/Haypp%20Group%20Interim%20Report%20and%20Annual%20Notes.xlsx" TargetMode="External"/><Relationship Id="rId2" Type="http://schemas.openxmlformats.org/officeDocument/2006/relationships/externalLinkPath" Target="https://snusbolaget.sharepoint.com/sites/Aaro/Delade%20dokument/General/Rapportpaket/Haypp%20Group%20Interim%20Report/Haypp%20Group%20Interim%20Report%20and%20Annual%20Notes.xlsx" TargetMode="External"/><Relationship Id="rId1" Type="http://schemas.openxmlformats.org/officeDocument/2006/relationships/externalLinkPath" Target="/sites/Aaro/Delade%20dokument/General/Rapportpaket/Haypp%20Group%20Interim%20Report/Haypp%20Group%20Interim%20Report%20and%20Annual%20No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LOOKUP"/>
      <sheetName val="MAIN"/>
      <sheetName val="AARO_System_Sheet"/>
      <sheetName val="Intro"/>
      <sheetName val="1_KM-A"/>
      <sheetName val="2_KM-Q"/>
      <sheetName val="3_IS-A"/>
      <sheetName val="4_IS-Q"/>
      <sheetName val="5_BSheet"/>
      <sheetName val="6_CF"/>
      <sheetName val="Y_OVIEW"/>
      <sheetName val="1.10 Segment graph basis"/>
      <sheetName val="OLD 1.10 Segment graph basis"/>
      <sheetName val="1.6 Segment overview"/>
      <sheetName val="1.10 Segment graph basis_adj"/>
      <sheetName val="1.8 KPIs per segment_CORE"/>
      <sheetName val="1.8 KPIs per segment_GROWTH"/>
      <sheetName val="1.8 KPIs per segment_EMERGING"/>
      <sheetName val="Y_CONIS"/>
      <sheetName val="Y_CONCI"/>
      <sheetName val="Y_CONBS"/>
      <sheetName val="Y_CHAEQU"/>
      <sheetName val="Y_CONCF"/>
      <sheetName val="Y_PAREIS"/>
      <sheetName val="Y_PAREBS"/>
      <sheetName val="Y_KEYRAT"/>
      <sheetName val="Y_NETWO"/>
      <sheetName val="Y_RECON"/>
      <sheetName val="APM bridge"/>
      <sheetName val="DEFINITIONS"/>
      <sheetName val="OBS OBS"/>
      <sheetName val="Y_STYR"/>
      <sheetName val="Y_FB"/>
      <sheetName val="Y_NOTE_1"/>
      <sheetName val="Y_NOTE_2"/>
      <sheetName val="Y_NOTE_AA"/>
      <sheetName val="Y_NOTE_AB"/>
      <sheetName val="Y_NOTE_AC"/>
      <sheetName val="Y_NOTE_AD"/>
      <sheetName val="Y_NOTE_B"/>
      <sheetName val="Y_NOTE_CA"/>
      <sheetName val="Y_NOTE_CA MB"/>
      <sheetName val="Y_NOTE_CA MB OLD"/>
      <sheetName val="Y_NOTE_CG"/>
      <sheetName val="Y_NOTE_CC MB"/>
      <sheetName val="Y_NOTE_CC"/>
      <sheetName val="Y_NOTE_CD"/>
      <sheetName val="Y_NOTE_CE"/>
      <sheetName val="Y_NOTE_CF"/>
      <sheetName val="Y_NOTE_D"/>
      <sheetName val="Y_NOTE_F"/>
      <sheetName val="Y_NOTE_E"/>
      <sheetName val="Y_NOTE_G"/>
      <sheetName val="Y_NOTE_H"/>
      <sheetName val="Y_NOTE_I"/>
      <sheetName val="Y_NOTE_J"/>
      <sheetName val="Y_NOTE_K"/>
      <sheetName val="Y_NOTE_LA"/>
      <sheetName val="Y_NOTE_LB"/>
      <sheetName val="Y_NOTE_LC"/>
      <sheetName val="Y_NOTE_M"/>
      <sheetName val="Y_NOTE_N"/>
      <sheetName val="Y_NOTE_O"/>
      <sheetName val="Y_NOTE_P"/>
      <sheetName val="Y_NOTE_Q"/>
      <sheetName val="Y_NOTE_R"/>
      <sheetName val="Y_NOTE_S"/>
      <sheetName val="Y_NOTE_T"/>
      <sheetName val="Y_NOTE_U"/>
      <sheetName val="Y_NOTE_V"/>
      <sheetName val="Y_NOTE_W"/>
      <sheetName val="Y_NOTE_X"/>
      <sheetName val="Y_NOTE_Y"/>
      <sheetName val="Y_NOTE_YY"/>
      <sheetName val="Y_NOTE_Z"/>
      <sheetName val="Y_NOTE_ZA"/>
      <sheetName val="Y_NOTE_ZB"/>
      <sheetName val="Y_NOTE_ZC"/>
      <sheetName val="Y_NOTE_ZD"/>
      <sheetName val="Y_NOTE_ZE"/>
      <sheetName val="Y_NOTE_34"/>
      <sheetName val="Y_CHAEQU_SE00"/>
      <sheetName val="Y_CONCF_SE00"/>
      <sheetName val="Y_NOTE_35"/>
      <sheetName val="Y_NOTE_36"/>
      <sheetName val="Y_NOTE_37"/>
      <sheetName val="Y_NOTE_38"/>
      <sheetName val="Y_NOTE_39"/>
      <sheetName val="OLD Y_NOTE_40"/>
      <sheetName val="Y_NOTE_40"/>
      <sheetName val="Y_NOTE_41"/>
      <sheetName val="Y_NOTE_42"/>
      <sheetName val="Y_NOTE_42 L"/>
      <sheetName val="Y_NOTE_43"/>
      <sheetName val="Y_NOTE_44"/>
      <sheetName val="Y_NOTE_45"/>
      <sheetName val="Y_NOTE_46"/>
      <sheetName val="Y_NOTE_47"/>
      <sheetName val="Y_NOTE_48"/>
      <sheetName val="Y_NOTE_48 L"/>
      <sheetName val="Y_NOTE_49"/>
      <sheetName val="Y_NOTE_50"/>
      <sheetName val="Y_NOTE_51"/>
      <sheetName val="Y_NOTE_52"/>
      <sheetName val="Y_NOTE_53"/>
      <sheetName val="Y_NOTE_5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51F3-2A76-4474-8633-D971B54CAC8C}">
  <sheetPr>
    <tabColor theme="3" tint="9.9978637043366805E-2"/>
  </sheetPr>
  <dimension ref="A1:K51"/>
  <sheetViews>
    <sheetView showGridLines="0" zoomScale="120" zoomScaleNormal="120" workbookViewId="0">
      <selection activeCell="B7" sqref="B7"/>
    </sheetView>
  </sheetViews>
  <sheetFormatPr baseColWidth="10" defaultColWidth="9.5" defaultRowHeight="14"/>
  <cols>
    <col min="1" max="1" width="2.83203125" style="8" customWidth="1"/>
    <col min="2" max="2" width="20.83203125" style="14" customWidth="1"/>
    <col min="3" max="3" width="11" style="14" bestFit="1" customWidth="1"/>
    <col min="4" max="6" width="11.5" style="14" bestFit="1" customWidth="1"/>
    <col min="7" max="7" width="11" style="14" bestFit="1" customWidth="1"/>
    <col min="8" max="8" width="9.5" style="2" customWidth="1"/>
    <col min="9" max="16384" width="9.5" style="2"/>
  </cols>
  <sheetData>
    <row r="1" spans="1:11" ht="5" customHeight="1">
      <c r="A1" s="1"/>
      <c r="B1" s="1"/>
      <c r="C1" s="1"/>
      <c r="D1" s="1"/>
      <c r="E1" s="1"/>
      <c r="F1" s="1"/>
      <c r="G1" s="1"/>
      <c r="H1" s="1"/>
      <c r="I1" s="1"/>
      <c r="J1" s="1"/>
      <c r="K1" s="1"/>
    </row>
    <row r="2" spans="1:11" ht="20" customHeight="1">
      <c r="A2" s="3"/>
      <c r="B2" s="3"/>
      <c r="C2" s="3"/>
      <c r="D2" s="3"/>
      <c r="E2" s="3"/>
      <c r="F2" s="3"/>
      <c r="G2" s="3"/>
      <c r="H2" s="3"/>
      <c r="I2" s="3"/>
      <c r="J2" s="3"/>
      <c r="K2" s="3"/>
    </row>
    <row r="3" spans="1:11" s="4" customFormat="1" ht="26.75" customHeight="1">
      <c r="A3" s="3"/>
      <c r="B3" s="3"/>
      <c r="C3" s="3"/>
      <c r="D3" s="3"/>
      <c r="E3" s="3"/>
      <c r="F3" s="3"/>
      <c r="G3" s="3"/>
      <c r="H3" s="3"/>
      <c r="I3" s="3"/>
      <c r="J3" s="3"/>
      <c r="K3" s="3"/>
    </row>
    <row r="4" spans="1:11" ht="10" customHeight="1">
      <c r="A4" s="3"/>
      <c r="B4" s="3"/>
      <c r="C4" s="3"/>
      <c r="D4" s="3"/>
      <c r="E4" s="3"/>
      <c r="F4" s="3"/>
      <c r="G4" s="3"/>
      <c r="H4" s="3"/>
      <c r="I4" s="3"/>
      <c r="J4" s="3"/>
      <c r="K4" s="3"/>
    </row>
    <row r="5" spans="1:11" ht="10" customHeight="1">
      <c r="A5" s="3"/>
      <c r="B5" s="3"/>
      <c r="C5" s="3"/>
      <c r="D5" s="3"/>
      <c r="E5" s="3"/>
      <c r="F5" s="3"/>
      <c r="G5" s="3"/>
      <c r="H5" s="3"/>
      <c r="I5" s="3"/>
      <c r="J5" s="3"/>
      <c r="K5" s="3"/>
    </row>
    <row r="6" spans="1:11" ht="15">
      <c r="A6" s="1"/>
      <c r="B6" s="1"/>
      <c r="C6" s="1"/>
      <c r="D6" s="1"/>
      <c r="E6" s="1"/>
      <c r="F6" s="1"/>
      <c r="G6" s="1"/>
      <c r="H6" s="29"/>
      <c r="I6" s="29"/>
      <c r="J6" s="29"/>
      <c r="K6" s="29"/>
    </row>
    <row r="7" spans="1:11" ht="15">
      <c r="A7" s="1"/>
      <c r="B7" s="1" t="s">
        <v>0</v>
      </c>
      <c r="C7" s="1"/>
      <c r="D7" s="1"/>
      <c r="E7" s="1"/>
      <c r="F7" s="1"/>
      <c r="G7" s="1"/>
      <c r="H7" s="29"/>
      <c r="I7" s="29"/>
      <c r="J7" s="29"/>
      <c r="K7" s="29"/>
    </row>
    <row r="8" spans="1:11" ht="15">
      <c r="A8" s="1"/>
      <c r="B8" s="1"/>
      <c r="C8" s="1"/>
      <c r="D8" s="1"/>
      <c r="E8" s="1"/>
      <c r="F8" s="1"/>
      <c r="G8" s="1"/>
      <c r="H8" s="30"/>
      <c r="I8" s="30"/>
      <c r="J8" s="30"/>
      <c r="K8" s="30"/>
    </row>
    <row r="9" spans="1:11" ht="15">
      <c r="A9" s="1"/>
      <c r="B9" s="1" t="s">
        <v>1</v>
      </c>
      <c r="C9" s="1"/>
      <c r="D9" s="1"/>
      <c r="E9" s="1"/>
      <c r="F9" s="1"/>
      <c r="G9" s="1"/>
      <c r="H9" s="29"/>
      <c r="I9" s="29"/>
      <c r="J9" s="29"/>
      <c r="K9" s="29"/>
    </row>
    <row r="10" spans="1:11" ht="15">
      <c r="A10" s="1"/>
      <c r="B10" s="1" t="s">
        <v>2</v>
      </c>
      <c r="C10" s="1"/>
      <c r="D10" s="1"/>
      <c r="E10" s="1"/>
      <c r="F10" s="1"/>
      <c r="G10" s="1"/>
      <c r="H10" s="29"/>
      <c r="I10" s="29"/>
      <c r="J10" s="29"/>
      <c r="K10" s="29"/>
    </row>
    <row r="11" spans="1:11" ht="15">
      <c r="A11" s="1"/>
      <c r="B11" s="1" t="s">
        <v>3</v>
      </c>
      <c r="C11" s="1"/>
      <c r="D11" s="1"/>
      <c r="E11" s="1"/>
      <c r="F11" s="1"/>
      <c r="G11" s="1"/>
      <c r="H11" s="29"/>
      <c r="I11" s="29"/>
      <c r="J11" s="29"/>
      <c r="K11" s="29"/>
    </row>
    <row r="12" spans="1:11" ht="15">
      <c r="A12" s="1"/>
      <c r="B12" s="1" t="s">
        <v>4</v>
      </c>
      <c r="C12" s="1"/>
      <c r="D12" s="1"/>
      <c r="E12" s="1"/>
      <c r="F12" s="1"/>
      <c r="G12" s="1"/>
      <c r="H12" s="29"/>
      <c r="I12" s="29"/>
      <c r="J12" s="29"/>
      <c r="K12" s="29"/>
    </row>
    <row r="13" spans="1:11" ht="15">
      <c r="A13" s="1"/>
      <c r="B13" s="1" t="s">
        <v>5</v>
      </c>
      <c r="C13" s="1"/>
      <c r="D13" s="1"/>
      <c r="E13" s="1"/>
      <c r="F13" s="1"/>
      <c r="G13" s="1"/>
      <c r="H13" s="29"/>
      <c r="I13" s="29"/>
      <c r="J13" s="29"/>
      <c r="K13" s="29"/>
    </row>
    <row r="14" spans="1:11" ht="15">
      <c r="A14" s="1"/>
      <c r="B14" s="1" t="s">
        <v>6</v>
      </c>
      <c r="C14" s="1"/>
      <c r="D14" s="1"/>
      <c r="E14" s="1"/>
      <c r="F14" s="1"/>
      <c r="G14" s="1"/>
      <c r="H14" s="29"/>
      <c r="I14" s="29"/>
      <c r="J14" s="29"/>
      <c r="K14" s="29"/>
    </row>
    <row r="15" spans="1:11" ht="15">
      <c r="A15" s="1"/>
      <c r="B15" s="1" t="s">
        <v>7</v>
      </c>
      <c r="C15" s="1"/>
      <c r="D15" s="1"/>
      <c r="E15" s="1"/>
      <c r="F15" s="1"/>
      <c r="G15" s="1"/>
      <c r="H15" s="29"/>
      <c r="I15" s="29"/>
      <c r="J15" s="29"/>
      <c r="K15" s="29"/>
    </row>
    <row r="16" spans="1:11" ht="15">
      <c r="A16" s="1"/>
      <c r="B16" s="1" t="s">
        <v>256</v>
      </c>
      <c r="C16" s="1"/>
      <c r="D16" s="1"/>
      <c r="E16" s="1"/>
      <c r="F16" s="1"/>
      <c r="G16" s="1"/>
      <c r="H16" s="29"/>
      <c r="I16" s="29"/>
      <c r="J16" s="29"/>
      <c r="K16" s="29"/>
    </row>
    <row r="17" spans="1:11" ht="15">
      <c r="A17" s="1"/>
      <c r="B17" s="1"/>
      <c r="C17" s="1"/>
      <c r="D17" s="1"/>
      <c r="E17" s="1"/>
      <c r="F17" s="1"/>
      <c r="G17" s="1"/>
      <c r="H17" s="29"/>
      <c r="I17" s="29"/>
      <c r="J17" s="29"/>
      <c r="K17" s="29"/>
    </row>
    <row r="18" spans="1:11" ht="15">
      <c r="A18" s="1"/>
      <c r="B18" s="1"/>
      <c r="C18" s="1"/>
      <c r="D18" s="1"/>
      <c r="E18" s="1"/>
      <c r="F18" s="1"/>
      <c r="G18" s="1"/>
      <c r="H18" s="29"/>
      <c r="I18" s="29"/>
      <c r="J18" s="29"/>
      <c r="K18" s="29"/>
    </row>
    <row r="19" spans="1:11" ht="13" customHeight="1">
      <c r="A19" s="1"/>
      <c r="B19" s="1"/>
      <c r="C19" s="1"/>
      <c r="D19" s="1"/>
      <c r="E19" s="1"/>
      <c r="F19" s="1"/>
      <c r="G19" s="1"/>
      <c r="H19" s="29"/>
      <c r="I19" s="29"/>
      <c r="J19" s="29"/>
      <c r="K19" s="29"/>
    </row>
    <row r="20" spans="1:11" ht="13" customHeight="1">
      <c r="A20" s="1"/>
      <c r="B20" s="6" t="s">
        <v>8</v>
      </c>
      <c r="C20" s="7"/>
      <c r="D20" s="7"/>
      <c r="E20" s="7"/>
      <c r="F20" s="7"/>
      <c r="G20" s="7"/>
      <c r="H20" s="29"/>
      <c r="I20" s="29"/>
      <c r="J20" s="29"/>
      <c r="K20" s="29"/>
    </row>
    <row r="21" spans="1:11" ht="14.5" customHeight="1">
      <c r="A21" s="1"/>
      <c r="B21" s="171" t="s">
        <v>9</v>
      </c>
      <c r="C21" s="171"/>
      <c r="D21" s="171"/>
      <c r="E21" s="171"/>
      <c r="F21" s="171"/>
      <c r="G21" s="171"/>
      <c r="H21" s="171"/>
      <c r="I21" s="171"/>
      <c r="J21" s="171"/>
      <c r="K21" s="171"/>
    </row>
    <row r="22" spans="1:11" ht="13" customHeight="1">
      <c r="A22" s="1"/>
      <c r="B22" s="171"/>
      <c r="C22" s="171"/>
      <c r="D22" s="171"/>
      <c r="E22" s="171"/>
      <c r="F22" s="171"/>
      <c r="G22" s="171"/>
      <c r="H22" s="171"/>
      <c r="I22" s="171"/>
      <c r="J22" s="171"/>
      <c r="K22" s="171"/>
    </row>
    <row r="23" spans="1:11" ht="13" customHeight="1">
      <c r="A23" s="1"/>
      <c r="B23" s="26"/>
      <c r="C23" s="26"/>
      <c r="D23" s="26"/>
      <c r="E23" s="26"/>
      <c r="F23" s="26"/>
      <c r="G23" s="26"/>
      <c r="H23" s="29"/>
      <c r="I23" s="29"/>
      <c r="J23" s="29"/>
      <c r="K23" s="29"/>
    </row>
    <row r="24" spans="1:11" ht="15">
      <c r="A24" s="1"/>
      <c r="B24" s="26"/>
      <c r="C24" s="26"/>
      <c r="D24" s="26"/>
      <c r="E24" s="26"/>
      <c r="F24" s="26"/>
      <c r="G24" s="26"/>
      <c r="H24" s="5"/>
      <c r="I24" s="5"/>
      <c r="J24" s="5"/>
      <c r="K24" s="5"/>
    </row>
    <row r="25" spans="1:11">
      <c r="B25" s="9"/>
      <c r="C25" s="9"/>
      <c r="D25" s="9"/>
      <c r="E25" s="9"/>
      <c r="F25" s="9"/>
      <c r="G25" s="9"/>
      <c r="H25" s="5"/>
      <c r="I25" s="5"/>
      <c r="J25" s="5"/>
      <c r="K25" s="5"/>
    </row>
    <row r="26" spans="1:11">
      <c r="B26" s="10"/>
      <c r="C26" s="9"/>
      <c r="D26" s="9"/>
      <c r="E26" s="9"/>
      <c r="F26" s="9"/>
      <c r="G26" s="9"/>
      <c r="H26" s="5"/>
      <c r="I26" s="5"/>
      <c r="J26" s="5"/>
      <c r="K26" s="5"/>
    </row>
    <row r="27" spans="1:11">
      <c r="B27" s="11"/>
      <c r="C27" s="11"/>
      <c r="D27" s="11"/>
      <c r="E27" s="11"/>
      <c r="F27" s="9"/>
      <c r="G27" s="9"/>
      <c r="H27" s="5"/>
      <c r="I27" s="5"/>
      <c r="J27" s="5"/>
      <c r="K27" s="5"/>
    </row>
    <row r="28" spans="1:11">
      <c r="B28" s="9"/>
      <c r="C28" s="9"/>
      <c r="D28" s="9"/>
      <c r="E28" s="11"/>
      <c r="F28" s="9"/>
      <c r="G28" s="10"/>
      <c r="H28" s="5"/>
      <c r="I28" s="5"/>
      <c r="J28" s="5"/>
      <c r="K28" s="5"/>
    </row>
    <row r="29" spans="1:11">
      <c r="B29" s="12"/>
      <c r="C29" s="9"/>
      <c r="D29" s="12"/>
      <c r="E29" s="9"/>
      <c r="F29" s="9"/>
      <c r="G29" s="9"/>
      <c r="H29" s="5"/>
      <c r="I29" s="5"/>
      <c r="J29" s="5"/>
      <c r="K29" s="5"/>
    </row>
    <row r="30" spans="1:11">
      <c r="B30" s="13"/>
      <c r="C30" s="9"/>
      <c r="D30" s="9"/>
      <c r="E30" s="9"/>
      <c r="F30" s="9"/>
      <c r="G30" s="9"/>
      <c r="H30" s="5"/>
      <c r="I30" s="5"/>
      <c r="J30" s="5"/>
      <c r="K30" s="5"/>
    </row>
    <row r="31" spans="1:11">
      <c r="B31" s="9"/>
      <c r="C31" s="9"/>
      <c r="D31" s="9"/>
      <c r="E31" s="11"/>
      <c r="F31" s="9"/>
      <c r="G31" s="9"/>
      <c r="H31" s="5"/>
      <c r="I31" s="5"/>
      <c r="J31" s="5"/>
      <c r="K31" s="5"/>
    </row>
    <row r="32" spans="1:11">
      <c r="B32" s="9"/>
      <c r="C32" s="9"/>
      <c r="D32" s="9"/>
      <c r="E32" s="9"/>
      <c r="F32" s="9"/>
      <c r="G32" s="9"/>
      <c r="H32" s="5"/>
      <c r="I32" s="5"/>
      <c r="J32" s="5"/>
      <c r="K32" s="5"/>
    </row>
    <row r="33" spans="2:11">
      <c r="B33" s="9"/>
      <c r="C33" s="9"/>
      <c r="D33" s="9"/>
      <c r="E33" s="9"/>
      <c r="F33" s="9"/>
      <c r="G33" s="9"/>
      <c r="H33" s="5"/>
      <c r="I33" s="5"/>
      <c r="J33" s="5"/>
      <c r="K33" s="5"/>
    </row>
    <row r="34" spans="2:11">
      <c r="B34" s="9"/>
      <c r="C34" s="9"/>
      <c r="D34" s="9"/>
      <c r="E34" s="9"/>
      <c r="F34" s="9"/>
      <c r="G34" s="9"/>
      <c r="H34" s="5"/>
      <c r="I34" s="5"/>
      <c r="J34" s="5"/>
      <c r="K34" s="5"/>
    </row>
    <row r="35" spans="2:11">
      <c r="B35" s="9"/>
      <c r="C35" s="9"/>
      <c r="D35" s="9"/>
      <c r="E35" s="9"/>
      <c r="F35" s="9"/>
      <c r="G35" s="9"/>
      <c r="H35" s="5"/>
      <c r="I35" s="5"/>
      <c r="J35" s="5"/>
      <c r="K35" s="5"/>
    </row>
    <row r="36" spans="2:11">
      <c r="B36" s="9"/>
      <c r="C36" s="9"/>
      <c r="D36" s="9"/>
      <c r="E36" s="9"/>
      <c r="F36" s="9"/>
      <c r="G36" s="9"/>
      <c r="H36" s="5"/>
      <c r="I36" s="5"/>
      <c r="J36" s="5"/>
      <c r="K36" s="5"/>
    </row>
    <row r="37" spans="2:11">
      <c r="B37" s="9"/>
      <c r="C37" s="9" t="s">
        <v>10</v>
      </c>
      <c r="D37" s="9"/>
      <c r="E37" s="9"/>
      <c r="F37" s="9"/>
      <c r="G37" s="9"/>
      <c r="H37" s="5"/>
      <c r="I37" s="5"/>
      <c r="J37" s="5"/>
      <c r="K37" s="5"/>
    </row>
    <row r="38" spans="2:11">
      <c r="B38" s="9"/>
      <c r="C38" s="9"/>
      <c r="D38" s="9"/>
      <c r="E38" s="9"/>
      <c r="F38" s="9"/>
      <c r="G38" s="9"/>
      <c r="H38" s="5"/>
      <c r="I38" s="5"/>
      <c r="J38" s="5"/>
      <c r="K38" s="5"/>
    </row>
    <row r="39" spans="2:11">
      <c r="B39" s="9"/>
      <c r="C39" s="9"/>
      <c r="D39" s="9"/>
      <c r="E39" s="9"/>
      <c r="F39" s="9"/>
      <c r="G39" s="9"/>
      <c r="H39" s="5"/>
      <c r="I39" s="5"/>
      <c r="J39" s="5"/>
      <c r="K39" s="5"/>
    </row>
    <row r="40" spans="2:11">
      <c r="B40" s="9"/>
      <c r="C40" s="9"/>
      <c r="D40" s="9"/>
      <c r="E40" s="9"/>
      <c r="F40" s="9"/>
      <c r="G40" s="9"/>
      <c r="H40" s="5"/>
      <c r="I40" s="5"/>
      <c r="J40" s="5"/>
      <c r="K40" s="5"/>
    </row>
    <row r="41" spans="2:11">
      <c r="B41" s="9"/>
      <c r="C41" s="9"/>
      <c r="D41" s="9"/>
      <c r="E41" s="9"/>
      <c r="F41" s="9"/>
      <c r="G41" s="9"/>
      <c r="H41" s="5"/>
      <c r="I41" s="5"/>
      <c r="J41" s="5"/>
      <c r="K41" s="5"/>
    </row>
    <row r="42" spans="2:11">
      <c r="B42" s="9"/>
      <c r="C42" s="9"/>
      <c r="D42" s="9"/>
      <c r="E42" s="9"/>
      <c r="F42" s="9"/>
      <c r="G42" s="9"/>
      <c r="H42" s="5"/>
      <c r="I42" s="5"/>
      <c r="J42" s="5"/>
      <c r="K42" s="5"/>
    </row>
    <row r="43" spans="2:11">
      <c r="B43" s="9"/>
      <c r="C43" s="9"/>
      <c r="D43" s="9"/>
      <c r="E43" s="9"/>
      <c r="F43" s="9"/>
      <c r="G43" s="9"/>
      <c r="H43" s="5"/>
      <c r="I43" s="5"/>
      <c r="J43" s="5"/>
      <c r="K43" s="5"/>
    </row>
    <row r="44" spans="2:11">
      <c r="B44" s="9"/>
      <c r="C44" s="9"/>
      <c r="D44" s="9"/>
      <c r="E44" s="9"/>
      <c r="F44" s="9"/>
      <c r="G44" s="9"/>
      <c r="H44" s="5"/>
      <c r="I44" s="5"/>
      <c r="J44" s="5"/>
      <c r="K44" s="5"/>
    </row>
    <row r="45" spans="2:11">
      <c r="B45" s="9"/>
      <c r="C45" s="9"/>
      <c r="D45" s="9"/>
      <c r="E45" s="9"/>
      <c r="F45" s="9"/>
      <c r="G45" s="9"/>
      <c r="H45" s="5"/>
      <c r="I45" s="5"/>
      <c r="J45" s="5"/>
      <c r="K45" s="5"/>
    </row>
    <row r="46" spans="2:11">
      <c r="B46" s="9"/>
      <c r="C46" s="9"/>
      <c r="D46" s="9"/>
      <c r="E46" s="9"/>
      <c r="F46" s="9"/>
      <c r="G46" s="9"/>
      <c r="H46" s="5"/>
      <c r="I46" s="5"/>
      <c r="J46" s="5"/>
      <c r="K46" s="5"/>
    </row>
    <row r="47" spans="2:11">
      <c r="B47" s="9"/>
      <c r="C47" s="9"/>
      <c r="D47" s="9"/>
      <c r="E47" s="9"/>
      <c r="F47" s="9"/>
      <c r="G47" s="9"/>
      <c r="H47" s="5"/>
      <c r="I47" s="5"/>
      <c r="J47" s="5"/>
      <c r="K47" s="5"/>
    </row>
    <row r="48" spans="2:11">
      <c r="B48" s="9"/>
      <c r="C48" s="9"/>
      <c r="D48" s="9"/>
      <c r="E48" s="9"/>
      <c r="F48" s="9"/>
      <c r="G48" s="9"/>
      <c r="H48" s="5"/>
      <c r="I48" s="5"/>
      <c r="J48" s="5"/>
      <c r="K48" s="5"/>
    </row>
    <row r="49" spans="2:11">
      <c r="B49" s="9"/>
      <c r="C49" s="9"/>
      <c r="D49" s="9"/>
      <c r="E49" s="9"/>
      <c r="F49" s="9"/>
      <c r="G49" s="9"/>
      <c r="H49" s="5"/>
      <c r="I49" s="5"/>
      <c r="J49" s="5"/>
      <c r="K49" s="5"/>
    </row>
    <row r="50" spans="2:11">
      <c r="B50" s="9"/>
      <c r="C50" s="9"/>
      <c r="D50" s="9"/>
      <c r="E50" s="9"/>
      <c r="F50" s="9"/>
      <c r="G50" s="9"/>
      <c r="H50" s="5"/>
      <c r="I50" s="5"/>
      <c r="J50" s="5"/>
      <c r="K50" s="5"/>
    </row>
    <row r="51" spans="2:11">
      <c r="B51" s="9"/>
      <c r="C51" s="9"/>
      <c r="D51" s="9"/>
      <c r="E51" s="9"/>
      <c r="F51" s="9"/>
      <c r="G51" s="9"/>
      <c r="H51" s="5"/>
      <c r="I51" s="5"/>
      <c r="J51" s="5"/>
      <c r="K51" s="5"/>
    </row>
  </sheetData>
  <mergeCells count="1">
    <mergeCell ref="B21:K22"/>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F403-9E21-4BC4-BB49-DE127E3BBD01}">
  <sheetPr>
    <tabColor theme="3" tint="9.9978637043366805E-2"/>
  </sheetPr>
  <dimension ref="A1:Q49"/>
  <sheetViews>
    <sheetView showGridLines="0" topLeftCell="A15" zoomScale="85" zoomScaleNormal="85" workbookViewId="0">
      <selection activeCell="B30" activeCellId="1" sqref="B28 B30:B31"/>
    </sheetView>
  </sheetViews>
  <sheetFormatPr baseColWidth="10" defaultColWidth="9.5" defaultRowHeight="14"/>
  <cols>
    <col min="1" max="1" width="2.83203125" style="8" customWidth="1"/>
    <col min="2" max="2" width="20.83203125" style="14" customWidth="1"/>
    <col min="3" max="3" width="2.5" style="8" customWidth="1"/>
    <col min="4" max="8" width="11.83203125" style="22" customWidth="1"/>
    <col min="9" max="9" width="11.83203125" style="2" customWidth="1"/>
    <col min="10" max="16384" width="9.5" style="2"/>
  </cols>
  <sheetData>
    <row r="1" spans="1:9" ht="5" customHeight="1">
      <c r="A1" s="1"/>
      <c r="B1" s="1"/>
      <c r="C1" s="1"/>
      <c r="D1" s="15"/>
      <c r="E1" s="15"/>
      <c r="F1" s="15"/>
      <c r="G1" s="15"/>
      <c r="H1" s="15"/>
    </row>
    <row r="2" spans="1:9" ht="20" customHeight="1">
      <c r="A2" s="3"/>
      <c r="B2" s="3"/>
      <c r="C2" s="3"/>
      <c r="D2" s="16"/>
      <c r="E2" s="16"/>
      <c r="F2" s="16"/>
      <c r="G2" s="16"/>
      <c r="H2" s="16"/>
      <c r="I2" s="16"/>
    </row>
    <row r="3" spans="1:9" s="4" customFormat="1" ht="26.75" customHeight="1">
      <c r="A3" s="3"/>
      <c r="B3" s="3"/>
      <c r="C3" s="3"/>
      <c r="D3" s="16"/>
      <c r="E3" s="16"/>
      <c r="F3" s="16"/>
      <c r="G3" s="16"/>
      <c r="H3" s="16"/>
      <c r="I3" s="16"/>
    </row>
    <row r="4" spans="1:9" ht="10" customHeight="1">
      <c r="A4" s="3"/>
      <c r="B4" s="3"/>
      <c r="C4" s="3"/>
      <c r="D4" s="16"/>
      <c r="E4" s="16"/>
      <c r="F4" s="16"/>
      <c r="G4" s="16"/>
      <c r="H4" s="16"/>
      <c r="I4" s="16"/>
    </row>
    <row r="5" spans="1:9" ht="10" customHeight="1">
      <c r="A5" s="3"/>
      <c r="B5" s="3"/>
      <c r="C5" s="3"/>
      <c r="D5" s="16"/>
      <c r="E5" s="16"/>
      <c r="F5" s="16"/>
      <c r="G5" s="16"/>
      <c r="H5" s="16"/>
      <c r="I5" s="16"/>
    </row>
    <row r="6" spans="1:9" ht="5" customHeight="1">
      <c r="A6" s="1"/>
      <c r="B6" s="1"/>
      <c r="C6" s="1"/>
      <c r="D6" s="15"/>
      <c r="E6" s="15"/>
      <c r="F6" s="15"/>
      <c r="G6" s="15"/>
      <c r="H6" s="15"/>
      <c r="I6" s="15"/>
    </row>
    <row r="7" spans="1:9" ht="5" customHeight="1">
      <c r="A7" s="1"/>
      <c r="B7" s="31"/>
      <c r="C7" s="1"/>
      <c r="D7" s="17"/>
      <c r="E7" s="17"/>
      <c r="F7" s="17"/>
      <c r="G7" s="17"/>
      <c r="H7" s="17"/>
    </row>
    <row r="8" spans="1:9" ht="5" customHeight="1">
      <c r="A8" s="1"/>
      <c r="B8" s="32"/>
      <c r="C8" s="18"/>
      <c r="D8" s="19"/>
      <c r="E8" s="19"/>
      <c r="F8" s="19"/>
      <c r="G8" s="19"/>
      <c r="H8" s="19"/>
    </row>
    <row r="9" spans="1:9" s="20" customFormat="1" ht="15">
      <c r="A9" s="128"/>
      <c r="B9" s="129" t="s">
        <v>11</v>
      </c>
      <c r="C9" s="129"/>
      <c r="D9" s="130">
        <v>2020</v>
      </c>
      <c r="E9" s="130">
        <v>2021</v>
      </c>
      <c r="F9" s="130">
        <v>2022</v>
      </c>
      <c r="G9" s="130">
        <v>2023</v>
      </c>
      <c r="H9" s="130">
        <v>2024</v>
      </c>
      <c r="I9" s="130">
        <v>2025</v>
      </c>
    </row>
    <row r="10" spans="1:9" ht="15">
      <c r="A10"/>
      <c r="B10" s="126" t="s">
        <v>12</v>
      </c>
      <c r="C10" s="126"/>
      <c r="D10" s="126"/>
      <c r="E10" s="126"/>
      <c r="F10" s="126"/>
      <c r="G10" s="126"/>
      <c r="H10" s="126"/>
      <c r="I10" s="126"/>
    </row>
    <row r="11" spans="1:9" ht="15">
      <c r="A11" s="1"/>
      <c r="B11" s="47" t="s">
        <v>13</v>
      </c>
      <c r="C11" s="47" t="s">
        <v>14</v>
      </c>
      <c r="D11" s="127">
        <v>1729.1712812431001</v>
      </c>
      <c r="E11" s="127">
        <v>2266.7648914586998</v>
      </c>
      <c r="F11" s="127">
        <v>2598.8127905631004</v>
      </c>
      <c r="G11" s="127">
        <v>3165.7195217982003</v>
      </c>
      <c r="H11" s="127">
        <v>3679.8004130052</v>
      </c>
      <c r="I11" s="127">
        <v>3848.9335536489998</v>
      </c>
    </row>
    <row r="12" spans="1:9" ht="15">
      <c r="A12" s="1"/>
      <c r="B12" s="47" t="s">
        <v>15</v>
      </c>
      <c r="C12" s="47" t="s">
        <v>14</v>
      </c>
      <c r="D12" s="36">
        <v>1.155</v>
      </c>
      <c r="E12" s="36">
        <v>0.31089667984141167</v>
      </c>
      <c r="F12" s="36">
        <v>0.14648537232757403</v>
      </c>
      <c r="G12" s="36">
        <v>0.21814065764708845</v>
      </c>
      <c r="H12" s="36">
        <v>0.16238990462269068</v>
      </c>
      <c r="I12" s="36">
        <v>4.5962585374480419E-2</v>
      </c>
    </row>
    <row r="13" spans="1:9" ht="15">
      <c r="A13" s="1"/>
      <c r="B13" s="47" t="s">
        <v>16</v>
      </c>
      <c r="C13" s="47" t="s">
        <v>14</v>
      </c>
      <c r="D13" s="36">
        <v>0.1300607083656985</v>
      </c>
      <c r="E13" s="36">
        <v>0.1097245776010518</v>
      </c>
      <c r="F13" s="36">
        <v>0.12640562272060465</v>
      </c>
      <c r="G13" s="36">
        <v>0.12718602049106792</v>
      </c>
      <c r="H13" s="36">
        <v>0.15019355441191948</v>
      </c>
      <c r="I13" s="36">
        <v>0.18450411846292958</v>
      </c>
    </row>
    <row r="14" spans="1:9" ht="15">
      <c r="A14" s="1"/>
      <c r="B14" s="47" t="s">
        <v>17</v>
      </c>
      <c r="C14" s="47"/>
      <c r="D14" s="35">
        <v>60.571804401900252</v>
      </c>
      <c r="E14" s="35">
        <v>71.006839360399724</v>
      </c>
      <c r="F14" s="35">
        <v>102.46530129509983</v>
      </c>
      <c r="G14" s="35">
        <v>134.57848821159791</v>
      </c>
      <c r="H14" s="35">
        <v>205.79519233780024</v>
      </c>
      <c r="I14" s="35">
        <v>238.69169069119931</v>
      </c>
    </row>
    <row r="15" spans="1:9" ht="15">
      <c r="A15" s="1"/>
      <c r="B15" s="47" t="s">
        <v>18</v>
      </c>
      <c r="C15" s="47"/>
      <c r="D15" s="36">
        <v>3.5029383762582057E-2</v>
      </c>
      <c r="E15" s="36">
        <v>3.1325189316261937E-2</v>
      </c>
      <c r="F15" s="36">
        <v>3.9427734720706091E-2</v>
      </c>
      <c r="G15" s="36">
        <v>4.2511184988098465E-2</v>
      </c>
      <c r="H15" s="36">
        <v>5.5925639773960582E-2</v>
      </c>
      <c r="I15" s="36">
        <v>6.2015019839692626E-2</v>
      </c>
    </row>
    <row r="16" spans="1:9" ht="13" customHeight="1">
      <c r="A16"/>
      <c r="B16" s="47" t="s">
        <v>19</v>
      </c>
      <c r="C16" s="34" t="s">
        <v>14</v>
      </c>
      <c r="D16" s="35">
        <v>38.284639657100428</v>
      </c>
      <c r="E16" s="35">
        <v>41.485506482398577</v>
      </c>
      <c r="F16" s="35">
        <v>58.468583989299866</v>
      </c>
      <c r="G16" s="35">
        <v>78.200486469798946</v>
      </c>
      <c r="H16" s="35">
        <v>134.53548059050036</v>
      </c>
      <c r="I16" s="35">
        <v>150.6904301879992</v>
      </c>
    </row>
    <row r="17" spans="1:9" ht="13" customHeight="1">
      <c r="A17"/>
      <c r="B17" s="47" t="s">
        <v>20</v>
      </c>
      <c r="C17" s="34" t="s">
        <v>14</v>
      </c>
      <c r="D17" s="36">
        <v>2.2140455414906977E-2</v>
      </c>
      <c r="E17" s="36">
        <v>1.8301636238816976E-2</v>
      </c>
      <c r="F17" s="36">
        <v>2.2498190020309668E-2</v>
      </c>
      <c r="G17" s="36">
        <v>2.4702278875729112E-2</v>
      </c>
      <c r="H17" s="36">
        <v>3.656053739083872E-2</v>
      </c>
      <c r="I17" s="36">
        <v>3.9151216327218047E-2</v>
      </c>
    </row>
    <row r="18" spans="1:9" ht="15">
      <c r="A18" s="1"/>
      <c r="B18" s="47" t="s">
        <v>21</v>
      </c>
      <c r="C18" s="47" t="s">
        <v>14</v>
      </c>
      <c r="D18" s="35">
        <v>-30.5</v>
      </c>
      <c r="E18" s="35">
        <v>-35.236984696299999</v>
      </c>
      <c r="F18" s="35">
        <v>-3.3519950254999999</v>
      </c>
      <c r="G18" s="35">
        <v>-15.898159667099998</v>
      </c>
      <c r="H18" s="35">
        <v>-30.3768999507</v>
      </c>
      <c r="I18" s="35">
        <v>-52.625277477399997</v>
      </c>
    </row>
    <row r="19" spans="1:9" ht="15">
      <c r="A19" s="1"/>
      <c r="B19" s="47" t="s">
        <v>22</v>
      </c>
      <c r="C19" s="47" t="s">
        <v>14</v>
      </c>
      <c r="D19" s="35">
        <v>-14.332167254799836</v>
      </c>
      <c r="E19" s="35">
        <v>-22.622101235002717</v>
      </c>
      <c r="F19" s="35">
        <v>15.221816297399574</v>
      </c>
      <c r="G19" s="35">
        <v>22.306773688098879</v>
      </c>
      <c r="H19" s="35">
        <v>64.152526092700086</v>
      </c>
      <c r="I19" s="35">
        <v>58.372765509799841</v>
      </c>
    </row>
    <row r="20" spans="1:9" ht="15">
      <c r="A20" s="1"/>
      <c r="B20" s="47" t="s">
        <v>23</v>
      </c>
      <c r="C20" s="47" t="s">
        <v>14</v>
      </c>
      <c r="D20" s="35">
        <v>-27.81409336329914</v>
      </c>
      <c r="E20" s="35">
        <v>-27.633658149801843</v>
      </c>
      <c r="F20" s="35">
        <v>20.082181335999543</v>
      </c>
      <c r="G20" s="35">
        <v>5.0363930648003823</v>
      </c>
      <c r="H20" s="35">
        <v>44.981463137000908</v>
      </c>
      <c r="I20" s="35">
        <v>42.484544244098672</v>
      </c>
    </row>
    <row r="21" spans="1:9" ht="14.5" customHeight="1">
      <c r="B21" s="48" t="s">
        <v>24</v>
      </c>
      <c r="C21" s="37" t="s">
        <v>14</v>
      </c>
      <c r="D21" s="38">
        <v>-1.3640377305330624</v>
      </c>
      <c r="E21" s="38">
        <v>-1.1935523769819945</v>
      </c>
      <c r="F21" s="38">
        <v>0.68991529447526601</v>
      </c>
      <c r="G21" s="38">
        <v>0.1716421884838186</v>
      </c>
      <c r="H21" s="38">
        <v>1.5074677596379658</v>
      </c>
      <c r="I21" s="38">
        <v>1.3945525976852915</v>
      </c>
    </row>
    <row r="22" spans="1:9" ht="13" customHeight="1">
      <c r="B22" s="47" t="s">
        <v>25</v>
      </c>
      <c r="C22" s="37" t="s">
        <v>14</v>
      </c>
      <c r="D22" s="35">
        <v>48.5</v>
      </c>
      <c r="E22" s="35">
        <v>-48.3</v>
      </c>
      <c r="F22" s="35">
        <v>-32.4</v>
      </c>
      <c r="G22" s="35">
        <v>80.5</v>
      </c>
      <c r="H22" s="35">
        <v>194.6324144283987</v>
      </c>
      <c r="I22" s="35">
        <v>139.99619281740073</v>
      </c>
    </row>
    <row r="23" spans="1:9" ht="13" customHeight="1">
      <c r="B23" s="47" t="s">
        <v>26</v>
      </c>
      <c r="C23" s="37" t="s">
        <v>14</v>
      </c>
      <c r="D23" s="39">
        <v>2490</v>
      </c>
      <c r="E23" s="39">
        <v>3397</v>
      </c>
      <c r="F23" s="39">
        <v>3862</v>
      </c>
      <c r="G23" s="39">
        <v>4426</v>
      </c>
      <c r="H23" s="39">
        <v>4946</v>
      </c>
      <c r="I23" s="39">
        <v>4922</v>
      </c>
    </row>
    <row r="24" spans="1:9" ht="13" customHeight="1">
      <c r="B24" s="47" t="s">
        <v>27</v>
      </c>
      <c r="C24" s="37"/>
      <c r="D24" s="39">
        <v>657</v>
      </c>
      <c r="E24" s="39">
        <v>625</v>
      </c>
      <c r="F24" s="39">
        <v>634</v>
      </c>
      <c r="G24" s="39">
        <v>672</v>
      </c>
      <c r="H24" s="39">
        <v>690</v>
      </c>
      <c r="I24" s="39">
        <v>697</v>
      </c>
    </row>
    <row r="25" spans="1:9" ht="13" customHeight="1">
      <c r="B25" s="47" t="s">
        <v>28</v>
      </c>
      <c r="C25" s="37"/>
      <c r="D25" s="39">
        <v>541</v>
      </c>
      <c r="E25" s="39">
        <v>682</v>
      </c>
      <c r="F25" s="39">
        <v>796</v>
      </c>
      <c r="G25" s="39">
        <v>953</v>
      </c>
      <c r="H25" s="39">
        <v>1146</v>
      </c>
      <c r="I25" s="39">
        <v>1131</v>
      </c>
    </row>
    <row r="26" spans="1:9" ht="15">
      <c r="A26" s="1"/>
      <c r="B26" s="49"/>
      <c r="C26" s="47"/>
      <c r="D26" s="50"/>
      <c r="E26" s="50"/>
      <c r="F26" s="50"/>
      <c r="G26" s="50"/>
      <c r="H26" s="50"/>
      <c r="I26" s="50"/>
    </row>
    <row r="27" spans="1:9">
      <c r="B27" s="33"/>
      <c r="C27" s="37"/>
      <c r="D27" s="40"/>
      <c r="E27" s="40"/>
      <c r="F27" s="40"/>
      <c r="G27" s="40"/>
      <c r="H27" s="40"/>
      <c r="I27" s="40"/>
    </row>
    <row r="28" spans="1:9">
      <c r="B28" s="51" t="s">
        <v>29</v>
      </c>
      <c r="C28" s="37"/>
      <c r="D28" s="40"/>
      <c r="E28" s="40"/>
      <c r="F28" s="40"/>
      <c r="G28" s="40"/>
      <c r="H28" s="40"/>
      <c r="I28" s="40"/>
    </row>
    <row r="29" spans="1:9">
      <c r="B29" s="51" t="s">
        <v>30</v>
      </c>
      <c r="C29" s="37"/>
      <c r="D29" s="40"/>
      <c r="E29" s="40"/>
      <c r="F29" s="40"/>
      <c r="G29" s="40"/>
      <c r="H29" s="40"/>
      <c r="I29" s="40"/>
    </row>
    <row r="30" spans="1:9">
      <c r="B30" s="47" t="s">
        <v>31</v>
      </c>
      <c r="C30" s="37"/>
      <c r="D30" s="41">
        <v>1475.4268251204501</v>
      </c>
      <c r="E30" s="41">
        <v>1977.845856269171</v>
      </c>
      <c r="F30" s="41">
        <v>2145.2863146576901</v>
      </c>
      <c r="G30" s="42">
        <v>2407.4775189297939</v>
      </c>
      <c r="H30" s="42">
        <v>2656.9151337180069</v>
      </c>
      <c r="I30" s="41">
        <v>2861.4685081838907</v>
      </c>
    </row>
    <row r="31" spans="1:9">
      <c r="B31" s="47" t="s">
        <v>32</v>
      </c>
      <c r="C31" s="37"/>
      <c r="D31" s="41">
        <v>253.74527784125098</v>
      </c>
      <c r="E31" s="41">
        <v>288.91838562653396</v>
      </c>
      <c r="F31" s="41">
        <v>453.52636831218598</v>
      </c>
      <c r="G31" s="41">
        <v>758.24201058830204</v>
      </c>
      <c r="H31" s="42">
        <v>1022.8852828678262</v>
      </c>
      <c r="I31" s="41">
        <v>987.48650070376891</v>
      </c>
    </row>
    <row r="32" spans="1:9">
      <c r="B32" s="47"/>
      <c r="C32" s="37"/>
      <c r="D32" s="41"/>
      <c r="E32" s="41"/>
      <c r="F32" s="41"/>
      <c r="G32" s="41"/>
      <c r="H32" s="41"/>
      <c r="I32" s="41"/>
    </row>
    <row r="33" spans="2:17">
      <c r="B33" s="51" t="s">
        <v>33</v>
      </c>
      <c r="C33" s="37"/>
      <c r="D33" s="41"/>
      <c r="E33" s="41"/>
      <c r="F33" s="41"/>
      <c r="G33" s="41"/>
      <c r="H33" s="41"/>
      <c r="I33" s="41"/>
    </row>
    <row r="34" spans="2:17">
      <c r="B34" s="47" t="s">
        <v>31</v>
      </c>
      <c r="C34" s="37"/>
      <c r="D34" s="41">
        <v>101</v>
      </c>
      <c r="E34" s="41">
        <v>119.218708450671</v>
      </c>
      <c r="F34" s="41">
        <v>174.009926184188</v>
      </c>
      <c r="G34" s="41">
        <v>191.555824635346</v>
      </c>
      <c r="H34" s="41">
        <v>226</v>
      </c>
      <c r="I34" s="41">
        <v>273.8</v>
      </c>
    </row>
    <row r="35" spans="2:17">
      <c r="B35" s="47" t="s">
        <v>32</v>
      </c>
      <c r="C35" s="37"/>
      <c r="D35" s="41">
        <v>40.5</v>
      </c>
      <c r="E35" s="41">
        <v>-47.202486553668003</v>
      </c>
      <c r="F35" s="41">
        <v>-71.722975234518998</v>
      </c>
      <c r="G35" s="41">
        <v>-57.418654205932</v>
      </c>
      <c r="H35" s="41">
        <v>-19.7</v>
      </c>
      <c r="I35" s="41">
        <v>-35.200000000000003</v>
      </c>
    </row>
    <row r="36" spans="2:17">
      <c r="B36" s="47"/>
      <c r="C36" s="37"/>
      <c r="D36" s="40"/>
      <c r="E36" s="40"/>
      <c r="F36" s="40"/>
      <c r="G36" s="40"/>
      <c r="H36" s="40"/>
      <c r="I36" s="40"/>
    </row>
    <row r="37" spans="2:17">
      <c r="B37" s="51" t="s">
        <v>34</v>
      </c>
      <c r="C37" s="37"/>
      <c r="D37" s="40"/>
      <c r="E37" s="40"/>
      <c r="F37" s="40"/>
      <c r="G37" s="40"/>
      <c r="H37" s="40"/>
      <c r="I37" s="40"/>
    </row>
    <row r="38" spans="2:17">
      <c r="B38" s="47" t="s">
        <v>31</v>
      </c>
      <c r="C38" s="37"/>
      <c r="D38" s="43">
        <v>6.8000000000000005E-2</v>
      </c>
      <c r="E38" s="43">
        <v>6.0277047411345978E-2</v>
      </c>
      <c r="F38" s="43">
        <v>8.1112681787630508E-2</v>
      </c>
      <c r="G38" s="43">
        <v>7.9567025290644924E-2</v>
      </c>
      <c r="H38" s="43">
        <v>8.506105337423496E-2</v>
      </c>
      <c r="I38" s="59">
        <v>9.6000000000000002E-2</v>
      </c>
    </row>
    <row r="39" spans="2:17">
      <c r="B39" s="47" t="s">
        <v>32</v>
      </c>
      <c r="C39" s="37"/>
      <c r="D39" s="44">
        <v>0.159</v>
      </c>
      <c r="E39" s="44">
        <v>-0.1633765412723979</v>
      </c>
      <c r="F39" s="44">
        <v>-0.15814510521502537</v>
      </c>
      <c r="G39" s="44">
        <v>-7.5726025997138069E-2</v>
      </c>
      <c r="H39" s="43">
        <v>-1.9259246691640561E-2</v>
      </c>
      <c r="I39" s="43">
        <v>-3.5999999999999997E-2</v>
      </c>
    </row>
    <row r="40" spans="2:17">
      <c r="B40" s="47"/>
      <c r="C40" s="37"/>
      <c r="D40" s="40"/>
      <c r="E40" s="40"/>
      <c r="F40" s="40"/>
      <c r="G40" s="40"/>
      <c r="H40" s="40"/>
      <c r="I40" s="40"/>
    </row>
    <row r="41" spans="2:17">
      <c r="B41" s="51" t="s">
        <v>35</v>
      </c>
      <c r="C41" s="37"/>
      <c r="D41" s="40"/>
      <c r="E41" s="40"/>
      <c r="F41" s="40"/>
      <c r="G41" s="40"/>
      <c r="H41" s="40"/>
      <c r="I41" s="40"/>
    </row>
    <row r="42" spans="2:17">
      <c r="B42" s="47" t="s">
        <v>31</v>
      </c>
      <c r="C42" s="37"/>
      <c r="D42" s="41">
        <v>415</v>
      </c>
      <c r="E42" s="41">
        <v>554</v>
      </c>
      <c r="F42" s="41">
        <v>636.69799999999998</v>
      </c>
      <c r="G42" s="41">
        <v>731.673</v>
      </c>
      <c r="H42" s="41">
        <v>799</v>
      </c>
      <c r="I42" s="41">
        <v>811</v>
      </c>
    </row>
    <row r="43" spans="2:17">
      <c r="B43" s="47" t="s">
        <v>32</v>
      </c>
      <c r="C43" s="37"/>
      <c r="D43" s="41">
        <v>126</v>
      </c>
      <c r="E43" s="41">
        <v>128</v>
      </c>
      <c r="F43" s="41">
        <v>159.46100000000001</v>
      </c>
      <c r="G43" s="41">
        <v>221.673</v>
      </c>
      <c r="H43" s="41">
        <v>347</v>
      </c>
      <c r="I43" s="41">
        <v>320</v>
      </c>
    </row>
    <row r="44" spans="2:17">
      <c r="B44" s="21"/>
    </row>
    <row r="45" spans="2:17">
      <c r="B45" s="21"/>
    </row>
    <row r="46" spans="2:17">
      <c r="B46" s="21"/>
    </row>
    <row r="47" spans="2:17" s="8" customFormat="1">
      <c r="B47" s="9"/>
      <c r="D47" s="22"/>
      <c r="E47" s="22"/>
      <c r="F47" s="22"/>
      <c r="G47" s="22"/>
      <c r="H47" s="22"/>
      <c r="I47" s="2"/>
      <c r="J47" s="2"/>
      <c r="K47" s="2"/>
      <c r="L47" s="2"/>
      <c r="M47" s="2"/>
      <c r="N47" s="2"/>
      <c r="O47" s="2"/>
      <c r="P47" s="2"/>
      <c r="Q47" s="2"/>
    </row>
    <row r="48" spans="2:17" s="8" customFormat="1">
      <c r="B48" s="9"/>
      <c r="D48" s="22"/>
      <c r="E48" s="22"/>
      <c r="F48" s="22"/>
      <c r="G48" s="22"/>
      <c r="H48" s="22"/>
      <c r="I48" s="2"/>
      <c r="J48" s="2"/>
      <c r="K48" s="2"/>
      <c r="L48" s="2"/>
      <c r="M48" s="2"/>
      <c r="N48" s="2"/>
      <c r="O48" s="2"/>
      <c r="P48" s="2"/>
      <c r="Q48" s="2"/>
    </row>
    <row r="49" spans="2:17" s="8" customFormat="1">
      <c r="B49" s="9"/>
      <c r="D49" s="22"/>
      <c r="E49" s="22"/>
      <c r="F49" s="22"/>
      <c r="G49" s="22"/>
      <c r="H49" s="22"/>
      <c r="I49" s="2"/>
      <c r="J49" s="2"/>
      <c r="K49" s="2"/>
      <c r="L49" s="2"/>
      <c r="M49" s="2"/>
      <c r="N49" s="2"/>
      <c r="O49" s="2"/>
      <c r="P49" s="2"/>
      <c r="Q49" s="2"/>
    </row>
  </sheetData>
  <pageMargins left="0.25" right="0.25"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5816-2302-415D-8272-0270590D87E9}">
  <sheetPr>
    <tabColor theme="3" tint="9.9978637043366805E-2"/>
  </sheetPr>
  <dimension ref="A1:AE58"/>
  <sheetViews>
    <sheetView showGridLines="0" tabSelected="1" zoomScale="85" zoomScaleNormal="85" workbookViewId="0">
      <pane xSplit="3" ySplit="10" topLeftCell="G16" activePane="bottomRight" state="frozen"/>
      <selection pane="topRight" activeCell="E9" sqref="E9"/>
      <selection pane="bottomLeft" activeCell="E9" sqref="E9"/>
      <selection pane="bottomRight" activeCell="A6" sqref="A6:XFD6"/>
    </sheetView>
  </sheetViews>
  <sheetFormatPr baseColWidth="10" defaultColWidth="9.5" defaultRowHeight="14"/>
  <cols>
    <col min="1" max="1" width="2.83203125" style="8" customWidth="1"/>
    <col min="2" max="2" width="20.83203125" style="14" customWidth="1"/>
    <col min="3" max="3" width="2.5" style="8" customWidth="1"/>
    <col min="4" max="7" width="8.83203125" style="22" customWidth="1"/>
    <col min="8" max="25" width="8.83203125" style="2" customWidth="1"/>
    <col min="26" max="26" width="9.83203125" style="2" bestFit="1" customWidth="1"/>
    <col min="27" max="27" width="12" style="2" bestFit="1" customWidth="1"/>
    <col min="28" max="16384" width="9.5" style="2"/>
  </cols>
  <sheetData>
    <row r="1" spans="1:29" ht="5" customHeight="1">
      <c r="A1" s="1"/>
      <c r="B1" s="1"/>
      <c r="C1" s="1"/>
      <c r="D1" s="15"/>
      <c r="E1" s="15"/>
      <c r="F1" s="15"/>
      <c r="G1" s="15"/>
      <c r="H1" s="1"/>
    </row>
    <row r="2" spans="1:29" ht="20" customHeight="1">
      <c r="A2" s="3"/>
      <c r="B2" s="3"/>
      <c r="C2" s="3"/>
      <c r="D2" s="16"/>
      <c r="E2" s="16"/>
      <c r="F2" s="16"/>
      <c r="G2" s="16"/>
      <c r="H2" s="16"/>
      <c r="I2" s="16"/>
      <c r="J2" s="16"/>
      <c r="K2" s="16"/>
      <c r="L2" s="16"/>
      <c r="M2" s="16"/>
      <c r="N2" s="16"/>
      <c r="O2" s="16"/>
      <c r="P2" s="16"/>
      <c r="Q2" s="16"/>
      <c r="R2" s="16"/>
      <c r="S2" s="16"/>
      <c r="T2" s="16"/>
      <c r="U2" s="16"/>
      <c r="V2" s="16"/>
      <c r="W2" s="16"/>
      <c r="X2" s="16"/>
      <c r="Y2" s="16"/>
      <c r="Z2" s="16"/>
    </row>
    <row r="3" spans="1:29" s="4" customFormat="1" ht="26.75" customHeight="1">
      <c r="A3" s="3"/>
      <c r="B3" s="3"/>
      <c r="C3" s="3"/>
      <c r="D3" s="16"/>
      <c r="E3" s="16"/>
      <c r="F3" s="16"/>
      <c r="G3" s="16"/>
      <c r="H3" s="16"/>
      <c r="I3" s="16"/>
      <c r="J3" s="16"/>
      <c r="K3" s="16"/>
      <c r="L3" s="16"/>
      <c r="M3" s="16"/>
      <c r="N3" s="16"/>
      <c r="O3" s="16"/>
      <c r="P3" s="16"/>
      <c r="Q3" s="16"/>
      <c r="R3" s="16"/>
      <c r="S3" s="16"/>
      <c r="T3" s="16"/>
      <c r="U3" s="16"/>
      <c r="V3" s="16"/>
      <c r="W3" s="16"/>
      <c r="X3" s="16"/>
      <c r="Y3" s="16"/>
      <c r="Z3" s="16"/>
    </row>
    <row r="4" spans="1:29" ht="10" customHeight="1">
      <c r="A4" s="3"/>
      <c r="B4" s="3"/>
      <c r="C4" s="3"/>
      <c r="D4" s="16"/>
      <c r="E4" s="16"/>
      <c r="F4" s="16"/>
      <c r="G4" s="16"/>
      <c r="H4" s="16"/>
      <c r="I4" s="16"/>
      <c r="J4" s="16"/>
      <c r="K4" s="16"/>
      <c r="L4" s="16"/>
      <c r="M4" s="16"/>
      <c r="N4" s="16"/>
      <c r="O4" s="16"/>
      <c r="P4" s="16"/>
      <c r="Q4" s="16"/>
      <c r="R4" s="16"/>
      <c r="S4" s="16"/>
      <c r="T4" s="16"/>
      <c r="U4" s="16"/>
      <c r="V4" s="16"/>
      <c r="W4" s="16"/>
      <c r="X4" s="16"/>
      <c r="Y4" s="16"/>
      <c r="Z4" s="16"/>
    </row>
    <row r="5" spans="1:29" ht="10" customHeight="1">
      <c r="A5" s="3"/>
      <c r="B5" s="3"/>
      <c r="C5" s="3"/>
      <c r="D5" s="16"/>
      <c r="E5" s="16"/>
      <c r="F5" s="16"/>
      <c r="G5" s="16"/>
      <c r="H5" s="16"/>
      <c r="I5" s="16"/>
      <c r="J5" s="16"/>
      <c r="K5" s="16"/>
      <c r="L5" s="16"/>
      <c r="M5" s="16"/>
      <c r="N5" s="16"/>
      <c r="O5" s="16"/>
      <c r="P5" s="16"/>
      <c r="Q5" s="16"/>
      <c r="R5" s="16"/>
      <c r="S5" s="16"/>
      <c r="T5" s="16"/>
      <c r="U5" s="16"/>
      <c r="V5" s="16"/>
      <c r="W5" s="16"/>
      <c r="X5" s="16"/>
      <c r="Y5" s="16"/>
      <c r="Z5" s="16"/>
    </row>
    <row r="6" spans="1:29" s="30" customFormat="1" ht="5" customHeight="1">
      <c r="A6" s="1"/>
      <c r="B6" s="1"/>
      <c r="C6" s="1"/>
      <c r="D6" s="15"/>
      <c r="E6" s="15"/>
      <c r="F6" s="15"/>
      <c r="G6" s="15"/>
      <c r="H6" s="15"/>
      <c r="I6" s="15"/>
      <c r="J6" s="15"/>
      <c r="K6" s="15"/>
      <c r="L6" s="15"/>
      <c r="M6" s="15"/>
      <c r="N6" s="15"/>
      <c r="O6" s="15"/>
      <c r="P6" s="15"/>
      <c r="Q6" s="15"/>
      <c r="R6" s="15"/>
      <c r="S6" s="15"/>
      <c r="T6" s="15"/>
      <c r="U6" s="15"/>
      <c r="V6" s="15"/>
    </row>
    <row r="7" spans="1:29" ht="5" customHeight="1">
      <c r="A7" s="1"/>
      <c r="B7" s="60"/>
      <c r="C7" s="47"/>
      <c r="D7" s="61"/>
      <c r="E7" s="61"/>
      <c r="F7" s="61"/>
      <c r="G7" s="61"/>
      <c r="H7" s="52"/>
      <c r="I7" s="34"/>
      <c r="J7" s="34"/>
      <c r="K7" s="34"/>
      <c r="L7" s="34"/>
      <c r="M7" s="34"/>
      <c r="N7" s="34"/>
      <c r="O7" s="34"/>
      <c r="P7" s="34"/>
      <c r="Q7" s="34"/>
      <c r="R7" s="34"/>
      <c r="S7" s="34"/>
      <c r="T7" s="34"/>
      <c r="U7" s="34"/>
      <c r="V7" s="34"/>
      <c r="W7" s="34"/>
      <c r="X7" s="34"/>
    </row>
    <row r="8" spans="1:29" ht="5" customHeight="1">
      <c r="A8" s="1"/>
      <c r="B8" s="62"/>
      <c r="C8" s="47"/>
      <c r="D8" s="61"/>
      <c r="E8" s="61"/>
      <c r="F8" s="61"/>
      <c r="G8" s="61"/>
      <c r="H8" s="34"/>
      <c r="I8" s="34"/>
      <c r="J8" s="34"/>
      <c r="K8" s="34"/>
      <c r="L8" s="34"/>
      <c r="M8" s="34"/>
      <c r="N8" s="34"/>
      <c r="O8" s="34"/>
      <c r="P8" s="34"/>
      <c r="Q8" s="34"/>
      <c r="R8" s="34"/>
      <c r="S8" s="34"/>
      <c r="T8" s="34"/>
      <c r="U8" s="34"/>
      <c r="V8" s="34"/>
      <c r="W8" s="34"/>
      <c r="X8" s="34"/>
    </row>
    <row r="9" spans="1:29" s="20" customFormat="1" ht="15">
      <c r="A9" s="128"/>
      <c r="B9" s="129" t="s">
        <v>36</v>
      </c>
      <c r="C9" s="129"/>
      <c r="D9" s="169">
        <v>2020</v>
      </c>
      <c r="E9" s="170"/>
      <c r="F9" s="169">
        <v>2021</v>
      </c>
      <c r="G9" s="170"/>
      <c r="H9" s="170"/>
      <c r="I9" s="170"/>
      <c r="J9" s="169">
        <v>2022</v>
      </c>
      <c r="K9" s="170"/>
      <c r="L9" s="170"/>
      <c r="M9" s="170"/>
      <c r="N9" s="169">
        <v>2023</v>
      </c>
      <c r="O9" s="170"/>
      <c r="P9" s="170"/>
      <c r="Q9" s="170"/>
      <c r="R9" s="169">
        <v>2024</v>
      </c>
      <c r="S9" s="170"/>
      <c r="T9" s="170"/>
      <c r="U9" s="170"/>
      <c r="V9" s="169">
        <v>2025</v>
      </c>
      <c r="W9" s="170"/>
      <c r="X9" s="170"/>
      <c r="Y9" s="170"/>
      <c r="Z9" s="143">
        <v>2026</v>
      </c>
      <c r="AA9" s="2"/>
      <c r="AB9" s="2"/>
      <c r="AC9" s="2"/>
    </row>
    <row r="10" spans="1:29" ht="15">
      <c r="A10" s="1"/>
      <c r="B10" s="45" t="s">
        <v>12</v>
      </c>
      <c r="C10" s="45"/>
      <c r="D10" s="63" t="s">
        <v>37</v>
      </c>
      <c r="E10" s="64" t="s">
        <v>38</v>
      </c>
      <c r="F10" s="63" t="s">
        <v>39</v>
      </c>
      <c r="G10" s="64" t="s">
        <v>40</v>
      </c>
      <c r="H10" s="64" t="s">
        <v>37</v>
      </c>
      <c r="I10" s="64" t="s">
        <v>38</v>
      </c>
      <c r="J10" s="63" t="s">
        <v>39</v>
      </c>
      <c r="K10" s="64" t="s">
        <v>40</v>
      </c>
      <c r="L10" s="64" t="s">
        <v>37</v>
      </c>
      <c r="M10" s="64" t="s">
        <v>38</v>
      </c>
      <c r="N10" s="63" t="s">
        <v>39</v>
      </c>
      <c r="O10" s="64" t="s">
        <v>40</v>
      </c>
      <c r="P10" s="64" t="s">
        <v>37</v>
      </c>
      <c r="Q10" s="64" t="s">
        <v>38</v>
      </c>
      <c r="R10" s="63" t="s">
        <v>39</v>
      </c>
      <c r="S10" s="64" t="s">
        <v>40</v>
      </c>
      <c r="T10" s="64" t="s">
        <v>37</v>
      </c>
      <c r="U10" s="64" t="s">
        <v>38</v>
      </c>
      <c r="V10" s="63" t="s">
        <v>39</v>
      </c>
      <c r="W10" s="64" t="s">
        <v>40</v>
      </c>
      <c r="X10" s="64" t="s">
        <v>37</v>
      </c>
      <c r="Y10" s="112" t="s">
        <v>38</v>
      </c>
      <c r="Z10" s="112" t="s">
        <v>39</v>
      </c>
    </row>
    <row r="11" spans="1:29" ht="15">
      <c r="A11" s="1"/>
      <c r="B11" s="47" t="s">
        <v>13</v>
      </c>
      <c r="C11" s="47"/>
      <c r="D11" s="35">
        <v>453.7803275906</v>
      </c>
      <c r="E11" s="35">
        <v>512.98360345749995</v>
      </c>
      <c r="F11" s="35">
        <v>552.49497774960003</v>
      </c>
      <c r="G11" s="35">
        <v>541.80879242440005</v>
      </c>
      <c r="H11" s="35">
        <v>581.91576161410001</v>
      </c>
      <c r="I11" s="35">
        <v>590.54535967059985</v>
      </c>
      <c r="J11" s="35">
        <v>640.0577906540999</v>
      </c>
      <c r="K11" s="35">
        <v>627.56655403600007</v>
      </c>
      <c r="L11" s="35">
        <v>630.72324105060022</v>
      </c>
      <c r="M11" s="35">
        <v>700.46520482239976</v>
      </c>
      <c r="N11" s="35">
        <v>781.29457594459996</v>
      </c>
      <c r="O11" s="35">
        <v>768.78182191740007</v>
      </c>
      <c r="P11" s="35">
        <v>768.85625438980003</v>
      </c>
      <c r="Q11" s="35">
        <v>846.7868695464</v>
      </c>
      <c r="R11" s="35">
        <v>877.52731655929995</v>
      </c>
      <c r="S11" s="35">
        <v>942.81468019850001</v>
      </c>
      <c r="T11" s="35">
        <v>944.2418030936002</v>
      </c>
      <c r="U11" s="35">
        <v>915.21661315380004</v>
      </c>
      <c r="V11" s="35">
        <v>923.1756973601</v>
      </c>
      <c r="W11" s="35">
        <v>921.47083403479996</v>
      </c>
      <c r="X11" s="53">
        <v>952.10917411289984</v>
      </c>
      <c r="Y11" s="53">
        <v>1052.1778481411998</v>
      </c>
      <c r="Z11" s="53">
        <v>1104.0479583227996</v>
      </c>
    </row>
    <row r="12" spans="1:29" ht="15">
      <c r="A12" s="1"/>
      <c r="B12" s="47" t="s">
        <v>15</v>
      </c>
      <c r="C12" s="47"/>
      <c r="D12" s="35" t="s">
        <v>41</v>
      </c>
      <c r="E12" s="35" t="s">
        <v>41</v>
      </c>
      <c r="F12" s="36">
        <v>0.81390455691598107</v>
      </c>
      <c r="G12" s="36">
        <v>0.18345744104962899</v>
      </c>
      <c r="H12" s="36">
        <v>0.28237326792866974</v>
      </c>
      <c r="I12" s="36">
        <v>0.15119733981814448</v>
      </c>
      <c r="J12" s="36">
        <v>0.15848616988548411</v>
      </c>
      <c r="K12" s="36">
        <v>0.15828049084966817</v>
      </c>
      <c r="L12" s="36">
        <v>8.3873788366067861E-2</v>
      </c>
      <c r="M12" s="36">
        <v>0.18613277261735164</v>
      </c>
      <c r="N12" s="36">
        <v>0.22066255165203863</v>
      </c>
      <c r="O12" s="36">
        <v>0.2250203854447273</v>
      </c>
      <c r="P12" s="36">
        <v>0.21900733055136931</v>
      </c>
      <c r="Q12" s="36">
        <v>0.20889212442907787</v>
      </c>
      <c r="R12" s="36">
        <v>0.12317088020015086</v>
      </c>
      <c r="S12" s="36">
        <v>0.2263748352517608</v>
      </c>
      <c r="T12" s="36">
        <v>0.22811227417665253</v>
      </c>
      <c r="U12" s="36">
        <v>8.0811058919768003E-2</v>
      </c>
      <c r="V12" s="36">
        <v>5.2019327420806637E-2</v>
      </c>
      <c r="W12" s="54">
        <v>-2.2638432145759887E-2</v>
      </c>
      <c r="X12" s="55">
        <v>8.3319452639397367E-3</v>
      </c>
      <c r="Y12" s="55">
        <v>0.1496489825675659</v>
      </c>
      <c r="Z12" s="55">
        <v>0.19592398443754452</v>
      </c>
    </row>
    <row r="13" spans="1:29" ht="15">
      <c r="A13" s="1"/>
      <c r="B13" s="47" t="s">
        <v>16</v>
      </c>
      <c r="C13" s="47"/>
      <c r="D13" s="36">
        <v>0.12794603640526456</v>
      </c>
      <c r="E13" s="36">
        <v>0.14302667016700987</v>
      </c>
      <c r="F13" s="36">
        <v>0.11929393758629103</v>
      </c>
      <c r="G13" s="36">
        <v>0.10203206168459071</v>
      </c>
      <c r="H13" s="36">
        <v>0.10996415535954356</v>
      </c>
      <c r="I13" s="36">
        <v>0.10759338712447311</v>
      </c>
      <c r="J13" s="36">
        <v>0.11675889224569555</v>
      </c>
      <c r="K13" s="36">
        <v>0.12504212992204541</v>
      </c>
      <c r="L13" s="36">
        <v>0.1240140105536791</v>
      </c>
      <c r="M13" s="36">
        <v>0.13859551136935433</v>
      </c>
      <c r="N13" s="36">
        <v>0.11964725775202194</v>
      </c>
      <c r="O13" s="36">
        <v>0.12857347144001552</v>
      </c>
      <c r="P13" s="36">
        <v>0.12634179889632796</v>
      </c>
      <c r="Q13" s="36">
        <v>0.13364860584638336</v>
      </c>
      <c r="R13" s="36">
        <v>0.14371606379637708</v>
      </c>
      <c r="S13" s="36">
        <v>0.14340439680514322</v>
      </c>
      <c r="T13" s="36">
        <v>0.14276400166921813</v>
      </c>
      <c r="U13" s="36">
        <v>0.17106335334167536</v>
      </c>
      <c r="V13" s="36">
        <v>0.18486998530760532</v>
      </c>
      <c r="W13" s="36">
        <v>0.19245215710452199</v>
      </c>
      <c r="X13" s="55">
        <v>0.187772024182282</v>
      </c>
      <c r="Y13" s="55">
        <v>0.17426530930148787</v>
      </c>
      <c r="Z13" s="55">
        <v>0.18570277966607607</v>
      </c>
    </row>
    <row r="14" spans="1:29" ht="15">
      <c r="A14" s="1"/>
      <c r="B14" s="47" t="s">
        <v>17</v>
      </c>
      <c r="C14" s="47"/>
      <c r="D14" s="35">
        <v>21.869467541299748</v>
      </c>
      <c r="E14" s="35">
        <v>18.982276085900121</v>
      </c>
      <c r="F14" s="35">
        <v>16.043254551699924</v>
      </c>
      <c r="G14" s="35">
        <v>16.404341504299971</v>
      </c>
      <c r="H14" s="35">
        <v>17.810290191599961</v>
      </c>
      <c r="I14" s="35">
        <v>20.748953112800017</v>
      </c>
      <c r="J14" s="35">
        <v>22.931825551900538</v>
      </c>
      <c r="K14" s="35">
        <v>24.982293435399441</v>
      </c>
      <c r="L14" s="35">
        <v>25.247475895799731</v>
      </c>
      <c r="M14" s="35">
        <v>29.303706412000103</v>
      </c>
      <c r="N14" s="35">
        <v>30.659201081500225</v>
      </c>
      <c r="O14" s="35">
        <v>33.532334248300309</v>
      </c>
      <c r="P14" s="35">
        <v>32.873564674799979</v>
      </c>
      <c r="Q14" s="35">
        <v>37.513388206999359</v>
      </c>
      <c r="R14" s="35">
        <v>46.8</v>
      </c>
      <c r="S14" s="35">
        <v>51.516378547200013</v>
      </c>
      <c r="T14" s="35">
        <v>50.752781316200213</v>
      </c>
      <c r="U14" s="35">
        <v>56.716312183899731</v>
      </c>
      <c r="V14" s="35">
        <v>68.052787702200561</v>
      </c>
      <c r="W14" s="35">
        <v>60.338302837799752</v>
      </c>
      <c r="X14" s="53">
        <v>52.987822132299598</v>
      </c>
      <c r="Y14" s="53">
        <v>57.312778018900232</v>
      </c>
      <c r="Z14" s="53">
        <v>51.95354112970017</v>
      </c>
    </row>
    <row r="15" spans="1:29" ht="15">
      <c r="A15" s="1"/>
      <c r="B15" s="47" t="s">
        <v>18</v>
      </c>
      <c r="C15" s="47"/>
      <c r="D15" s="36">
        <v>4.8193952473476243E-2</v>
      </c>
      <c r="E15" s="36">
        <v>3.7003670210821384E-2</v>
      </c>
      <c r="F15" s="36">
        <v>2.9037828754655125E-2</v>
      </c>
      <c r="G15" s="36">
        <v>3.0276993902030556E-2</v>
      </c>
      <c r="H15" s="36">
        <v>3.0606303122291324E-2</v>
      </c>
      <c r="I15" s="36">
        <v>3.5135240287677699E-2</v>
      </c>
      <c r="J15" s="36">
        <v>3.5827742255062772E-2</v>
      </c>
      <c r="K15" s="36">
        <v>3.9808197671996004E-2</v>
      </c>
      <c r="L15" s="36">
        <v>4.0029404741365043E-2</v>
      </c>
      <c r="M15" s="36">
        <v>4.1834635339852523E-2</v>
      </c>
      <c r="N15" s="36">
        <v>3.9241538371660369E-2</v>
      </c>
      <c r="O15" s="36">
        <v>4.3617491064848316E-2</v>
      </c>
      <c r="P15" s="36">
        <v>4.2756450880262406E-2</v>
      </c>
      <c r="Q15" s="36">
        <v>4.430086194781771E-2</v>
      </c>
      <c r="R15" s="36">
        <v>5.3342750028610351E-2</v>
      </c>
      <c r="S15" s="36">
        <v>5.464104413006568E-2</v>
      </c>
      <c r="T15" s="36">
        <v>5.3749771668570132E-2</v>
      </c>
      <c r="U15" s="36">
        <v>6.1970370040003962E-2</v>
      </c>
      <c r="V15" s="36">
        <v>7.3715965332279601E-2</v>
      </c>
      <c r="W15" s="36">
        <v>6.5480426085326393E-2</v>
      </c>
      <c r="X15" s="55">
        <v>5.5653094805718499E-2</v>
      </c>
      <c r="Y15" s="55">
        <v>5.4470618365659654E-2</v>
      </c>
      <c r="Z15" s="55">
        <v>4.7057322771217922E-2</v>
      </c>
    </row>
    <row r="16" spans="1:29" ht="13" customHeight="1">
      <c r="A16"/>
      <c r="B16" s="47" t="s">
        <v>19</v>
      </c>
      <c r="C16" s="34"/>
      <c r="D16" s="35">
        <v>16.6190337729997</v>
      </c>
      <c r="E16" s="35">
        <v>11.192474767800189</v>
      </c>
      <c r="F16" s="35">
        <v>10.276700148099945</v>
      </c>
      <c r="G16" s="35">
        <v>9.2580621317000205</v>
      </c>
      <c r="H16" s="35">
        <v>10.137130506099981</v>
      </c>
      <c r="I16" s="35">
        <v>11.813613696500054</v>
      </c>
      <c r="J16" s="35">
        <v>14.11917293680056</v>
      </c>
      <c r="K16" s="35">
        <v>14.605253549399636</v>
      </c>
      <c r="L16" s="35">
        <v>13.696048980099691</v>
      </c>
      <c r="M16" s="35">
        <v>16.048108523000074</v>
      </c>
      <c r="N16" s="35">
        <v>18.248195215300264</v>
      </c>
      <c r="O16" s="35">
        <v>20.449990727700403</v>
      </c>
      <c r="P16" s="35">
        <v>18.335179157600063</v>
      </c>
      <c r="Q16" s="35">
        <v>21.167121369199439</v>
      </c>
      <c r="R16" s="35">
        <v>30.618311721900007</v>
      </c>
      <c r="S16" s="35">
        <v>34.421901842500027</v>
      </c>
      <c r="T16" s="35">
        <v>33.059480005100113</v>
      </c>
      <c r="U16" s="35">
        <v>36.435787020999669</v>
      </c>
      <c r="V16" s="35">
        <v>47.716345628000383</v>
      </c>
      <c r="W16" s="35">
        <v>38.25635034439977</v>
      </c>
      <c r="X16" s="53">
        <v>33.359984012799664</v>
      </c>
      <c r="Y16" s="53">
        <v>31.357750202800293</v>
      </c>
      <c r="Z16" s="53">
        <v>27.196841372300163</v>
      </c>
    </row>
    <row r="17" spans="1:26" ht="13" customHeight="1">
      <c r="A17"/>
      <c r="B17" s="47" t="s">
        <v>20</v>
      </c>
      <c r="C17" s="34"/>
      <c r="D17" s="36">
        <v>3.6623521916960659E-2</v>
      </c>
      <c r="E17" s="36">
        <v>2.1818386966684842E-2</v>
      </c>
      <c r="F17" s="36">
        <v>1.8600531338689438E-2</v>
      </c>
      <c r="G17" s="36">
        <v>1.7087323537651529E-2</v>
      </c>
      <c r="H17" s="36">
        <v>1.7420271411762864E-2</v>
      </c>
      <c r="I17" s="36">
        <v>2.0004583057073498E-2</v>
      </c>
      <c r="J17" s="36">
        <v>2.2059215812952001E-2</v>
      </c>
      <c r="K17" s="36">
        <v>2.3272836092792643E-2</v>
      </c>
      <c r="L17" s="36">
        <v>2.1714831622957811E-2</v>
      </c>
      <c r="M17" s="36">
        <v>2.2910643401722264E-2</v>
      </c>
      <c r="N17" s="36">
        <v>2.3356357227026399E-2</v>
      </c>
      <c r="O17" s="36">
        <v>2.6600512843418148E-2</v>
      </c>
      <c r="P17" s="36">
        <v>2.3847343444128855E-2</v>
      </c>
      <c r="Q17" s="36">
        <v>2.4996988180200259E-2</v>
      </c>
      <c r="R17" s="36">
        <v>3.4891576756780084E-2</v>
      </c>
      <c r="S17" s="36">
        <v>3.6509721969170829E-2</v>
      </c>
      <c r="T17" s="36">
        <v>3.5011667452963802E-2</v>
      </c>
      <c r="U17" s="36">
        <v>3.981110755348255E-2</v>
      </c>
      <c r="V17" s="36">
        <v>5.1687176952825924E-2</v>
      </c>
      <c r="W17" s="36">
        <v>4.1516615536151602E-2</v>
      </c>
      <c r="X17" s="55">
        <v>3.5037981903579297E-2</v>
      </c>
      <c r="Y17" s="55">
        <v>2.9802708979473055E-2</v>
      </c>
      <c r="Z17" s="55">
        <v>2.4633749980948201E-2</v>
      </c>
    </row>
    <row r="18" spans="1:26" ht="15">
      <c r="A18" s="1"/>
      <c r="B18" s="47" t="s">
        <v>21</v>
      </c>
      <c r="C18" s="47"/>
      <c r="D18" s="35">
        <v>-1.8999999999999997</v>
      </c>
      <c r="E18" s="35">
        <v>-22.3</v>
      </c>
      <c r="F18" s="35">
        <v>-2.4</v>
      </c>
      <c r="G18" s="35">
        <v>-11.546643</v>
      </c>
      <c r="H18" s="35">
        <v>-8.9982722197000005</v>
      </c>
      <c r="I18" s="35">
        <v>-12.292069476600002</v>
      </c>
      <c r="J18" s="35">
        <v>-3.5865631549999999</v>
      </c>
      <c r="K18" s="35">
        <v>0.27913462060000027</v>
      </c>
      <c r="L18" s="35">
        <v>-2.776205430000056E-2</v>
      </c>
      <c r="M18" s="35">
        <v>-1.6804436799999767E-2</v>
      </c>
      <c r="N18" s="35">
        <v>-0.88616099999999998</v>
      </c>
      <c r="O18" s="35">
        <v>-14.3426558704</v>
      </c>
      <c r="P18" s="35">
        <v>-0.65238783839999925</v>
      </c>
      <c r="Q18" s="35">
        <v>-1.695495829999949E-2</v>
      </c>
      <c r="R18" s="35">
        <v>-4.7869307399999999</v>
      </c>
      <c r="S18" s="35">
        <v>-14.819987389</v>
      </c>
      <c r="T18" s="35">
        <v>-10.688091132100002</v>
      </c>
      <c r="U18" s="35">
        <v>-8.1890689599998012E-2</v>
      </c>
      <c r="V18" s="35">
        <v>0</v>
      </c>
      <c r="W18" s="35">
        <v>-17.971685000000001</v>
      </c>
      <c r="X18" s="35">
        <v>-17.194991278</v>
      </c>
      <c r="Y18" s="35">
        <v>-17.4586011994</v>
      </c>
      <c r="Z18" s="35">
        <v>-3.3947732142999998</v>
      </c>
    </row>
    <row r="19" spans="1:26" ht="15">
      <c r="A19" s="1"/>
      <c r="B19" s="47" t="s">
        <v>22</v>
      </c>
      <c r="C19" s="47"/>
      <c r="D19" s="35">
        <v>9.9674518621996846</v>
      </c>
      <c r="E19" s="35">
        <v>-18.920213920099819</v>
      </c>
      <c r="F19" s="35">
        <v>3.3521964463999092</v>
      </c>
      <c r="G19" s="35">
        <v>-6.8700216243000103</v>
      </c>
      <c r="H19" s="35">
        <v>-8.7318563199000643</v>
      </c>
      <c r="I19" s="35">
        <v>-10.372419737199976</v>
      </c>
      <c r="J19" s="35">
        <v>0.6825680098004826</v>
      </c>
      <c r="K19" s="35">
        <v>4.952303758499597</v>
      </c>
      <c r="L19" s="35">
        <v>3.621057139999643</v>
      </c>
      <c r="M19" s="35">
        <v>5.9658873891001685</v>
      </c>
      <c r="N19" s="35">
        <v>7.4373124216002733</v>
      </c>
      <c r="O19" s="35">
        <v>-3.8652408864996048</v>
      </c>
      <c r="P19" s="35">
        <v>7.6796912649999669</v>
      </c>
      <c r="Q19" s="35">
        <v>11.055010887999391</v>
      </c>
      <c r="R19" s="35">
        <v>15.866954870199953</v>
      </c>
      <c r="S19" s="35">
        <v>9.6145629703999624</v>
      </c>
      <c r="T19" s="35">
        <v>12.356933719700136</v>
      </c>
      <c r="U19" s="35">
        <v>26.314074532399676</v>
      </c>
      <c r="V19" s="35">
        <v>37.790368372600412</v>
      </c>
      <c r="W19" s="35">
        <v>10.384950269599781</v>
      </c>
      <c r="X19" s="53">
        <v>6.2279702237997014</v>
      </c>
      <c r="Y19" s="53">
        <v>3.9694766438002991</v>
      </c>
      <c r="Z19" s="53">
        <v>13.992975234800152</v>
      </c>
    </row>
    <row r="20" spans="1:26" ht="15">
      <c r="A20" s="1"/>
      <c r="B20" s="47" t="s">
        <v>23</v>
      </c>
      <c r="C20" s="47"/>
      <c r="D20" s="35">
        <v>5.1003845520997064</v>
      </c>
      <c r="E20" s="35">
        <v>-22.66885840039977</v>
      </c>
      <c r="F20" s="35">
        <v>-0.11870671590000292</v>
      </c>
      <c r="G20" s="35">
        <v>-8.5962170587001658</v>
      </c>
      <c r="H20" s="35">
        <v>-6.2387779222001818</v>
      </c>
      <c r="I20" s="35">
        <v>-12.679956453000001</v>
      </c>
      <c r="J20" s="35">
        <v>-1.8938666851995083</v>
      </c>
      <c r="K20" s="35">
        <v>10.544130162799521</v>
      </c>
      <c r="L20" s="35">
        <v>6.5543884608997098</v>
      </c>
      <c r="M20" s="35">
        <v>4.8775293975001706</v>
      </c>
      <c r="N20" s="35">
        <v>1.4363840496004121</v>
      </c>
      <c r="O20" s="35">
        <v>0.44007909610053281</v>
      </c>
      <c r="P20" s="35">
        <v>6.0742296357998331</v>
      </c>
      <c r="Q20" s="35">
        <v>-2.9142997167006741</v>
      </c>
      <c r="R20" s="35">
        <v>12.847360446900025</v>
      </c>
      <c r="S20" s="35">
        <v>3.06291058000186E-2</v>
      </c>
      <c r="T20" s="35">
        <v>16.920120153200134</v>
      </c>
      <c r="U20" s="35">
        <v>15.183353431099476</v>
      </c>
      <c r="V20" s="35">
        <v>30.400782474400302</v>
      </c>
      <c r="W20" s="35">
        <v>8.6482622309997677</v>
      </c>
      <c r="X20" s="53">
        <v>4.4807614222996826</v>
      </c>
      <c r="Y20" s="53">
        <v>-1.0452618835998042</v>
      </c>
      <c r="Z20" s="53">
        <v>4.5316376560000924</v>
      </c>
    </row>
    <row r="21" spans="1:26" ht="14.5" customHeight="1">
      <c r="B21" s="48" t="s">
        <v>24</v>
      </c>
      <c r="C21" s="37" t="s">
        <v>14</v>
      </c>
      <c r="D21" s="38">
        <v>0.25012920171154235</v>
      </c>
      <c r="E21" s="38">
        <v>-1.1117090088960766</v>
      </c>
      <c r="F21" s="38">
        <v>-5.8204988086247135E-3</v>
      </c>
      <c r="G21" s="38">
        <v>-0.41443979884558552</v>
      </c>
      <c r="H21" s="38">
        <v>-0.26932146714843086</v>
      </c>
      <c r="I21" s="38">
        <v>-0.44791853354785499</v>
      </c>
      <c r="J21" s="38">
        <v>-6.5081376354261422E-2</v>
      </c>
      <c r="K21" s="38">
        <v>0.36234150419145206</v>
      </c>
      <c r="L21" s="38">
        <v>0.22511380163936576</v>
      </c>
      <c r="M21" s="38">
        <v>0.16751547177656087</v>
      </c>
      <c r="N21" s="38">
        <v>4.9322176508395377E-2</v>
      </c>
      <c r="O21" s="38">
        <v>1.5111002853753363E-2</v>
      </c>
      <c r="P21" s="38">
        <v>0.20735387628706889</v>
      </c>
      <c r="Q21" s="38">
        <v>-9.7696979184179716E-2</v>
      </c>
      <c r="R21" s="38">
        <v>0.43055472898166919</v>
      </c>
      <c r="S21" s="38">
        <v>1.0264759365226201E-3</v>
      </c>
      <c r="T21" s="38">
        <v>0.56704548588079728</v>
      </c>
      <c r="U21" s="38">
        <v>0.5088410688389432</v>
      </c>
      <c r="V21" s="38">
        <v>1.011577050769114</v>
      </c>
      <c r="W21" s="38">
        <v>0.28307013478384241</v>
      </c>
      <c r="X21" s="56">
        <v>0.14631894291490452</v>
      </c>
      <c r="Y21" s="56">
        <v>-3.4132951849733625E-2</v>
      </c>
      <c r="Z21" s="146">
        <v>0.14749634251753868</v>
      </c>
    </row>
    <row r="22" spans="1:26" ht="13" customHeight="1">
      <c r="B22" s="47" t="s">
        <v>25</v>
      </c>
      <c r="C22" s="37" t="s">
        <v>14</v>
      </c>
      <c r="D22" s="35">
        <v>38.799999999999997</v>
      </c>
      <c r="E22" s="35">
        <v>48.5</v>
      </c>
      <c r="F22" s="35">
        <v>7.0457209728997414</v>
      </c>
      <c r="G22" s="35">
        <v>-20.3</v>
      </c>
      <c r="H22" s="35">
        <v>-8.3000000000000007</v>
      </c>
      <c r="I22" s="35">
        <v>-47.670843717799123</v>
      </c>
      <c r="J22" s="35">
        <v>90.277743208700116</v>
      </c>
      <c r="K22" s="35">
        <v>30.336080960899679</v>
      </c>
      <c r="L22" s="35">
        <v>54.185521192800813</v>
      </c>
      <c r="M22" s="35">
        <v>-32.996778791901107</v>
      </c>
      <c r="N22" s="35">
        <v>92.008636295598365</v>
      </c>
      <c r="O22" s="35">
        <v>130.32010573219969</v>
      </c>
      <c r="P22" s="35">
        <v>127.83932094600004</v>
      </c>
      <c r="Q22" s="35">
        <v>79.550919182201099</v>
      </c>
      <c r="R22" s="35">
        <v>122.36587292660025</v>
      </c>
      <c r="S22" s="35">
        <v>190.17449440469977</v>
      </c>
      <c r="T22" s="35">
        <v>160.47379453450077</v>
      </c>
      <c r="U22" s="35">
        <v>194.63241442839995</v>
      </c>
      <c r="V22" s="35">
        <v>113.73545332500019</v>
      </c>
      <c r="W22" s="35">
        <v>137.14416007470004</v>
      </c>
      <c r="X22" s="53">
        <v>152.24877825969884</v>
      </c>
      <c r="Y22" s="53">
        <v>139.99619281740073</v>
      </c>
      <c r="Z22" s="53">
        <v>154.46200142680135</v>
      </c>
    </row>
    <row r="23" spans="1:26" ht="13" customHeight="1">
      <c r="B23" s="47" t="s">
        <v>26</v>
      </c>
      <c r="C23" s="37" t="s">
        <v>14</v>
      </c>
      <c r="D23" s="39">
        <v>636</v>
      </c>
      <c r="E23" s="39">
        <v>714</v>
      </c>
      <c r="F23" s="39">
        <v>795</v>
      </c>
      <c r="G23" s="39">
        <v>806</v>
      </c>
      <c r="H23" s="39">
        <v>887</v>
      </c>
      <c r="I23" s="39">
        <v>909</v>
      </c>
      <c r="J23" s="39">
        <v>961</v>
      </c>
      <c r="K23" s="39">
        <v>926</v>
      </c>
      <c r="L23" s="39">
        <v>946</v>
      </c>
      <c r="M23" s="39">
        <v>1029</v>
      </c>
      <c r="N23" s="39">
        <v>1121</v>
      </c>
      <c r="O23" s="39">
        <v>1069</v>
      </c>
      <c r="P23" s="39">
        <v>1067</v>
      </c>
      <c r="Q23" s="39">
        <v>1168</v>
      </c>
      <c r="R23" s="39">
        <v>1196</v>
      </c>
      <c r="S23" s="39">
        <v>1252</v>
      </c>
      <c r="T23" s="39">
        <v>1281</v>
      </c>
      <c r="U23" s="39">
        <v>1217</v>
      </c>
      <c r="V23" s="39">
        <v>1185</v>
      </c>
      <c r="W23" s="57">
        <v>1170</v>
      </c>
      <c r="X23" s="57">
        <v>1230</v>
      </c>
      <c r="Y23" s="57">
        <v>1337</v>
      </c>
      <c r="Z23" s="57">
        <v>1413</v>
      </c>
    </row>
    <row r="24" spans="1:26" ht="13" customHeight="1">
      <c r="B24" s="47" t="s">
        <v>27</v>
      </c>
      <c r="C24" s="37"/>
      <c r="D24" s="39">
        <v>668</v>
      </c>
      <c r="E24" s="39">
        <v>654</v>
      </c>
      <c r="F24" s="39">
        <v>632</v>
      </c>
      <c r="G24" s="39">
        <v>622</v>
      </c>
      <c r="H24" s="39">
        <v>624</v>
      </c>
      <c r="I24" s="39">
        <v>621</v>
      </c>
      <c r="J24" s="39">
        <v>635</v>
      </c>
      <c r="K24" s="39">
        <v>638</v>
      </c>
      <c r="L24" s="39">
        <v>625</v>
      </c>
      <c r="M24" s="39">
        <v>640</v>
      </c>
      <c r="N24" s="39">
        <v>650</v>
      </c>
      <c r="O24" s="39">
        <v>676</v>
      </c>
      <c r="P24" s="39">
        <v>683</v>
      </c>
      <c r="Q24" s="39">
        <v>679</v>
      </c>
      <c r="R24" s="39">
        <v>684</v>
      </c>
      <c r="S24" s="39">
        <v>699</v>
      </c>
      <c r="T24" s="39">
        <v>687</v>
      </c>
      <c r="U24" s="39">
        <v>689</v>
      </c>
      <c r="V24" s="39">
        <v>702</v>
      </c>
      <c r="W24" s="57">
        <v>702</v>
      </c>
      <c r="X24" s="57">
        <v>689</v>
      </c>
      <c r="Y24" s="57">
        <v>697</v>
      </c>
      <c r="Z24" s="57">
        <v>691</v>
      </c>
    </row>
    <row r="25" spans="1:26" ht="13" customHeight="1">
      <c r="B25" s="47" t="s">
        <v>28</v>
      </c>
      <c r="C25" s="37"/>
      <c r="D25" s="39">
        <v>280</v>
      </c>
      <c r="E25" s="39">
        <v>304</v>
      </c>
      <c r="F25" s="39">
        <v>331</v>
      </c>
      <c r="G25" s="39">
        <v>332</v>
      </c>
      <c r="H25" s="39">
        <v>382</v>
      </c>
      <c r="I25" s="39">
        <v>392</v>
      </c>
      <c r="J25" s="39">
        <v>414</v>
      </c>
      <c r="K25" s="39">
        <v>412</v>
      </c>
      <c r="L25" s="39">
        <v>431</v>
      </c>
      <c r="M25" s="39">
        <v>459</v>
      </c>
      <c r="N25" s="39">
        <v>501</v>
      </c>
      <c r="O25" s="39">
        <v>486</v>
      </c>
      <c r="P25" s="39">
        <v>496</v>
      </c>
      <c r="Q25" s="39">
        <v>531</v>
      </c>
      <c r="R25" s="39">
        <v>548</v>
      </c>
      <c r="S25" s="39">
        <v>591</v>
      </c>
      <c r="T25" s="39">
        <v>618</v>
      </c>
      <c r="U25" s="39">
        <v>571</v>
      </c>
      <c r="V25" s="39">
        <v>553</v>
      </c>
      <c r="W25" s="57">
        <v>536</v>
      </c>
      <c r="X25" s="57">
        <v>574</v>
      </c>
      <c r="Y25" s="57">
        <v>630</v>
      </c>
      <c r="Z25" s="57">
        <v>652</v>
      </c>
    </row>
    <row r="26" spans="1:26" ht="15">
      <c r="A26" s="1"/>
      <c r="B26" s="49"/>
      <c r="C26" s="47"/>
      <c r="D26" s="65"/>
      <c r="E26" s="65"/>
      <c r="F26" s="65"/>
      <c r="G26" s="65"/>
      <c r="H26" s="58"/>
      <c r="I26" s="58"/>
      <c r="J26" s="58"/>
      <c r="K26" s="58"/>
      <c r="L26" s="58"/>
      <c r="M26" s="58"/>
      <c r="N26" s="142"/>
      <c r="O26" s="142"/>
      <c r="P26" s="142"/>
      <c r="Q26" s="142"/>
      <c r="R26" s="142"/>
      <c r="S26" s="142"/>
      <c r="T26" s="142"/>
      <c r="U26" s="142"/>
      <c r="V26" s="142"/>
      <c r="W26" s="142"/>
      <c r="X26" s="142"/>
      <c r="Y26" s="142"/>
      <c r="Z26" s="142"/>
    </row>
    <row r="27" spans="1:26">
      <c r="B27" s="33"/>
      <c r="C27" s="37"/>
      <c r="D27" s="41"/>
      <c r="E27" s="41"/>
      <c r="F27" s="41"/>
      <c r="G27" s="41"/>
      <c r="H27" s="58"/>
      <c r="I27" s="58"/>
      <c r="J27" s="58"/>
      <c r="K27" s="58"/>
      <c r="L27" s="58"/>
      <c r="M27" s="58"/>
      <c r="N27" s="58"/>
      <c r="O27" s="58"/>
      <c r="P27" s="58"/>
      <c r="Q27" s="58"/>
      <c r="R27" s="58"/>
      <c r="S27" s="58"/>
      <c r="T27" s="58"/>
      <c r="U27" s="58"/>
      <c r="V27" s="58" t="s">
        <v>14</v>
      </c>
      <c r="W27" s="34"/>
      <c r="X27" s="34" t="s">
        <v>14</v>
      </c>
      <c r="Y27" s="34" t="s">
        <v>14</v>
      </c>
    </row>
    <row r="28" spans="1:26">
      <c r="B28" s="51" t="s">
        <v>29</v>
      </c>
      <c r="C28" s="37"/>
      <c r="D28" s="41"/>
      <c r="E28" s="41"/>
      <c r="F28" s="41"/>
      <c r="G28" s="41"/>
      <c r="H28" s="58"/>
      <c r="I28" s="58"/>
      <c r="J28" s="58"/>
      <c r="K28" s="58"/>
      <c r="L28" s="58"/>
      <c r="M28" s="58"/>
      <c r="N28" s="58"/>
      <c r="O28" s="58"/>
      <c r="P28" s="58"/>
      <c r="Q28" s="58"/>
      <c r="R28" s="58"/>
      <c r="S28" s="58"/>
      <c r="T28" s="58"/>
      <c r="U28" s="58"/>
      <c r="V28" s="58" t="s">
        <v>14</v>
      </c>
      <c r="W28" s="34"/>
      <c r="X28" s="34"/>
      <c r="Y28" s="34" t="s">
        <v>14</v>
      </c>
    </row>
    <row r="29" spans="1:26">
      <c r="B29" s="51" t="s">
        <v>30</v>
      </c>
      <c r="C29" s="37"/>
      <c r="D29" s="41"/>
      <c r="E29" s="41"/>
      <c r="F29" s="41"/>
      <c r="G29" s="41"/>
      <c r="H29" s="58"/>
      <c r="I29" s="58"/>
      <c r="J29" s="58"/>
      <c r="K29" s="58"/>
      <c r="L29" s="58"/>
      <c r="M29" s="58"/>
      <c r="N29" s="58"/>
      <c r="O29" s="58"/>
      <c r="P29" s="58"/>
      <c r="Q29" s="58"/>
      <c r="R29" s="58"/>
      <c r="S29" s="58"/>
      <c r="T29" s="58"/>
      <c r="U29" s="58"/>
      <c r="V29" s="58" t="s">
        <v>14</v>
      </c>
      <c r="W29" s="34"/>
      <c r="X29" s="55" t="s">
        <v>14</v>
      </c>
      <c r="Y29" s="55" t="s">
        <v>14</v>
      </c>
    </row>
    <row r="30" spans="1:26">
      <c r="B30" s="47" t="s">
        <v>31</v>
      </c>
      <c r="C30" s="37"/>
      <c r="D30" s="41">
        <v>389.25303881783799</v>
      </c>
      <c r="E30" s="41">
        <v>449.219274871913</v>
      </c>
      <c r="F30" s="41">
        <v>488.47600357945902</v>
      </c>
      <c r="G30" s="41">
        <v>484.40839018707504</v>
      </c>
      <c r="H30" s="41">
        <v>501.3</v>
      </c>
      <c r="I30" s="41">
        <v>503.62399761483999</v>
      </c>
      <c r="J30" s="41">
        <v>540.80570260472996</v>
      </c>
      <c r="K30" s="41">
        <v>525.25951916102201</v>
      </c>
      <c r="L30" s="41">
        <v>514.41820613828497</v>
      </c>
      <c r="M30" s="41">
        <v>564.80288675365603</v>
      </c>
      <c r="N30" s="41">
        <v>615.48504971348996</v>
      </c>
      <c r="O30" s="41">
        <v>586.556335977554</v>
      </c>
      <c r="P30" s="41">
        <v>573.58624601982899</v>
      </c>
      <c r="Q30" s="41">
        <v>631.8498872088669</v>
      </c>
      <c r="R30" s="42">
        <v>631.86708043234</v>
      </c>
      <c r="S30" s="42">
        <v>660.35366032806996</v>
      </c>
      <c r="T30" s="42">
        <v>661.68739173807103</v>
      </c>
      <c r="U30" s="42">
        <v>703.00700121952593</v>
      </c>
      <c r="V30" s="42">
        <v>707.571629322734</v>
      </c>
      <c r="W30" s="42">
        <v>698.02883203116903</v>
      </c>
      <c r="X30" s="42">
        <v>699.49042161379896</v>
      </c>
      <c r="Y30" s="42">
        <v>756.37762521618902</v>
      </c>
      <c r="Z30" s="42">
        <v>799.20846971462004</v>
      </c>
    </row>
    <row r="31" spans="1:26">
      <c r="B31" s="47" t="s">
        <v>32</v>
      </c>
      <c r="C31" s="37"/>
      <c r="D31" s="41">
        <v>64.527620614330999</v>
      </c>
      <c r="E31" s="41">
        <v>63.765150114426</v>
      </c>
      <c r="F31" s="41">
        <v>64.018982400916997</v>
      </c>
      <c r="G31" s="41">
        <v>57.400402516437005</v>
      </c>
      <c r="H31" s="41">
        <v>80.599999999999994</v>
      </c>
      <c r="I31" s="41">
        <v>86.921373914351008</v>
      </c>
      <c r="J31" s="41">
        <v>99.251979139310009</v>
      </c>
      <c r="K31" s="41">
        <v>102.307035971497</v>
      </c>
      <c r="L31" s="41">
        <v>116.30503510937901</v>
      </c>
      <c r="M31" s="41">
        <v>135.66231809200002</v>
      </c>
      <c r="N31" s="41">
        <v>165.80952390074899</v>
      </c>
      <c r="O31" s="41">
        <v>182.22548674003301</v>
      </c>
      <c r="P31" s="41">
        <v>195.27002048022601</v>
      </c>
      <c r="Q31" s="41">
        <v>214.93697946729401</v>
      </c>
      <c r="R31" s="42">
        <v>245.66023437638501</v>
      </c>
      <c r="S31" s="42">
        <v>282.46102145095205</v>
      </c>
      <c r="T31" s="42">
        <v>282.55440897558901</v>
      </c>
      <c r="U31" s="42">
        <v>212.20961806489998</v>
      </c>
      <c r="V31" s="42">
        <v>215.60392410853899</v>
      </c>
      <c r="W31" s="42">
        <v>223.463601971439</v>
      </c>
      <c r="X31" s="42">
        <v>252.61874950114102</v>
      </c>
      <c r="Y31" s="42">
        <v>295.80022512265003</v>
      </c>
      <c r="Z31" s="42">
        <v>304.83948384099602</v>
      </c>
    </row>
    <row r="32" spans="1:26">
      <c r="B32" s="47"/>
      <c r="C32" s="37"/>
      <c r="D32" s="41"/>
      <c r="E32" s="41"/>
      <c r="F32" s="41"/>
      <c r="G32" s="41"/>
      <c r="H32" s="58"/>
      <c r="I32" s="58"/>
      <c r="J32" s="58"/>
      <c r="K32" s="58"/>
      <c r="L32" s="58"/>
      <c r="M32" s="58"/>
      <c r="N32" s="58"/>
      <c r="O32" s="58"/>
      <c r="P32" s="58"/>
      <c r="Q32" s="58"/>
      <c r="R32" s="58"/>
      <c r="S32" s="58"/>
      <c r="T32" s="58"/>
      <c r="U32" s="58"/>
      <c r="V32" s="58"/>
      <c r="W32" s="58" t="s">
        <v>14</v>
      </c>
      <c r="X32" s="58" t="s">
        <v>14</v>
      </c>
      <c r="Y32" s="58" t="s">
        <v>14</v>
      </c>
      <c r="Z32" s="58"/>
    </row>
    <row r="33" spans="2:27">
      <c r="B33" s="51" t="s">
        <v>254</v>
      </c>
      <c r="C33" s="37"/>
      <c r="D33" s="41"/>
      <c r="E33" s="41"/>
      <c r="F33" s="41"/>
      <c r="G33" s="41"/>
      <c r="H33" s="58"/>
      <c r="I33" s="58"/>
      <c r="J33" s="58"/>
      <c r="K33" s="58"/>
      <c r="L33" s="58"/>
      <c r="M33" s="58"/>
      <c r="N33" s="58"/>
      <c r="O33" s="58"/>
      <c r="P33" s="58"/>
      <c r="Q33" s="58"/>
      <c r="R33" s="58"/>
      <c r="S33" s="58"/>
      <c r="T33" s="58"/>
      <c r="U33" s="58"/>
      <c r="V33" s="58"/>
      <c r="W33" s="58" t="s">
        <v>14</v>
      </c>
      <c r="X33" s="58" t="s">
        <v>14</v>
      </c>
      <c r="Y33" s="58" t="s">
        <v>14</v>
      </c>
      <c r="Z33" s="58" t="s">
        <v>14</v>
      </c>
    </row>
    <row r="34" spans="2:27">
      <c r="B34" s="47" t="s">
        <v>31</v>
      </c>
      <c r="C34" s="37"/>
      <c r="D34" s="41"/>
      <c r="E34" s="41"/>
      <c r="F34" s="41"/>
      <c r="G34" s="41"/>
      <c r="H34" s="41"/>
      <c r="I34" s="41"/>
      <c r="J34" s="41"/>
      <c r="K34" s="41"/>
      <c r="L34" s="41"/>
      <c r="M34" s="41"/>
      <c r="N34" s="41"/>
      <c r="O34" s="41"/>
      <c r="P34" s="41"/>
      <c r="Q34" s="41"/>
      <c r="R34" s="42">
        <v>95.539636612705067</v>
      </c>
      <c r="S34" s="42">
        <v>100.70495614083791</v>
      </c>
      <c r="T34" s="42">
        <v>100.23858968384604</v>
      </c>
      <c r="U34" s="42">
        <v>111.97185552987492</v>
      </c>
      <c r="V34" s="42">
        <v>127.23917578471003</v>
      </c>
      <c r="W34" s="42">
        <v>122.79476075806906</v>
      </c>
      <c r="X34" s="42">
        <v>126.2710884600001</v>
      </c>
      <c r="Y34" s="42">
        <v>132.50361641270797</v>
      </c>
      <c r="Z34" s="42">
        <v>144.419480134585</v>
      </c>
    </row>
    <row r="35" spans="2:27">
      <c r="B35" s="47" t="s">
        <v>32</v>
      </c>
      <c r="C35" s="37"/>
      <c r="D35" s="42"/>
      <c r="E35" s="42"/>
      <c r="F35" s="42"/>
      <c r="G35" s="42"/>
      <c r="H35" s="41"/>
      <c r="I35" s="41"/>
      <c r="J35" s="41"/>
      <c r="K35" s="41"/>
      <c r="L35" s="41"/>
      <c r="M35" s="41"/>
      <c r="N35" s="41"/>
      <c r="O35" s="41"/>
      <c r="P35" s="41"/>
      <c r="Q35" s="41"/>
      <c r="R35" s="42">
        <v>30.583236585945002</v>
      </c>
      <c r="S35" s="42">
        <v>34.602172436730029</v>
      </c>
      <c r="T35" s="42">
        <v>34.427076934837999</v>
      </c>
      <c r="U35" s="42">
        <v>45.214825296725991</v>
      </c>
      <c r="V35" s="42">
        <v>43.429491652261021</v>
      </c>
      <c r="W35" s="42">
        <v>54.554783848797001</v>
      </c>
      <c r="X35" s="42">
        <v>52.508375526425993</v>
      </c>
      <c r="Y35" s="42">
        <v>54.167201932119951</v>
      </c>
      <c r="Z35" s="42">
        <v>60.605290024482002</v>
      </c>
    </row>
    <row r="36" spans="2:27">
      <c r="B36" s="47" t="s">
        <v>251</v>
      </c>
      <c r="C36" s="37"/>
      <c r="D36" s="42"/>
      <c r="E36" s="42"/>
      <c r="F36" s="42"/>
      <c r="G36" s="42"/>
      <c r="H36" s="41"/>
      <c r="I36" s="41"/>
      <c r="J36" s="41"/>
      <c r="K36" s="41"/>
      <c r="L36" s="41"/>
      <c r="M36" s="41"/>
      <c r="N36" s="41"/>
      <c r="O36" s="41"/>
      <c r="P36" s="41"/>
      <c r="Q36" s="41"/>
      <c r="R36" s="42">
        <v>-8.0999999999999996E-3</v>
      </c>
      <c r="S36" s="42">
        <v>-0.10340000000000001</v>
      </c>
      <c r="T36" s="42">
        <v>0.1381</v>
      </c>
      <c r="U36" s="42">
        <v>-0.62670000000000003</v>
      </c>
      <c r="V36" s="42">
        <v>0</v>
      </c>
      <c r="W36" s="42">
        <v>0</v>
      </c>
      <c r="X36" s="42">
        <v>0</v>
      </c>
      <c r="Y36" s="42">
        <v>-3.31</v>
      </c>
      <c r="Z36" s="42">
        <v>0</v>
      </c>
    </row>
    <row r="37" spans="2:27">
      <c r="B37" s="47"/>
      <c r="C37" s="37"/>
      <c r="D37" s="40"/>
      <c r="E37" s="40"/>
      <c r="F37" s="40"/>
      <c r="G37" s="40"/>
      <c r="H37" s="52"/>
      <c r="I37" s="34"/>
      <c r="J37" s="34"/>
      <c r="K37" s="34"/>
      <c r="L37" s="34"/>
      <c r="M37" s="34"/>
      <c r="N37" s="34"/>
      <c r="O37" s="34"/>
      <c r="P37" s="34"/>
      <c r="Q37" s="34"/>
      <c r="R37" s="137"/>
      <c r="S37" s="137"/>
      <c r="T37" s="137"/>
      <c r="U37" s="137"/>
      <c r="V37" s="137"/>
      <c r="W37" s="137"/>
      <c r="X37" s="137"/>
      <c r="Y37" s="137"/>
      <c r="Z37" s="137"/>
    </row>
    <row r="38" spans="2:27">
      <c r="B38" s="51" t="s">
        <v>253</v>
      </c>
      <c r="C38" s="37"/>
      <c r="D38" s="40"/>
      <c r="E38" s="40"/>
      <c r="F38" s="40"/>
      <c r="G38" s="40"/>
      <c r="H38" s="52"/>
      <c r="I38" s="34"/>
      <c r="J38" s="34"/>
      <c r="K38" s="34"/>
      <c r="L38" s="34"/>
      <c r="M38" s="34"/>
      <c r="N38" s="34"/>
      <c r="O38" s="34"/>
      <c r="P38" s="34"/>
      <c r="Q38" s="34"/>
      <c r="R38" s="34"/>
      <c r="S38" s="34"/>
      <c r="T38" s="34"/>
      <c r="U38" s="34"/>
      <c r="V38" s="34"/>
      <c r="W38" s="34"/>
      <c r="X38" s="34"/>
      <c r="Y38" s="34"/>
      <c r="Z38" s="34" t="s">
        <v>14</v>
      </c>
    </row>
    <row r="39" spans="2:27">
      <c r="B39" s="47" t="s">
        <v>31</v>
      </c>
      <c r="C39" s="37"/>
      <c r="D39" s="43"/>
      <c r="E39" s="43"/>
      <c r="F39" s="43"/>
      <c r="G39" s="43"/>
      <c r="H39" s="43"/>
      <c r="I39" s="43"/>
      <c r="J39" s="43"/>
      <c r="K39" s="43"/>
      <c r="L39" s="43"/>
      <c r="M39" s="43"/>
      <c r="N39" s="43"/>
      <c r="O39" s="43"/>
      <c r="P39" s="43"/>
      <c r="Q39" s="43"/>
      <c r="R39" s="59">
        <f>R34/R30</f>
        <v>0.15120211128475683</v>
      </c>
      <c r="S39" s="59">
        <f t="shared" ref="S39:Z39" si="0">S34/S30</f>
        <v>0.15250154908024094</v>
      </c>
      <c r="T39" s="59">
        <f t="shared" si="0"/>
        <v>0.15148934517332543</v>
      </c>
      <c r="U39" s="59">
        <f t="shared" si="0"/>
        <v>0.15927559090540236</v>
      </c>
      <c r="V39" s="59">
        <f t="shared" si="0"/>
        <v>0.17982515198708501</v>
      </c>
      <c r="W39" s="59">
        <f t="shared" si="0"/>
        <v>0.17591645949745799</v>
      </c>
      <c r="X39" s="59">
        <f t="shared" si="0"/>
        <v>0.18051868125467571</v>
      </c>
      <c r="Y39" s="59">
        <f t="shared" si="0"/>
        <v>0.1751818298099915</v>
      </c>
      <c r="Z39" s="59">
        <f t="shared" si="0"/>
        <v>0.1807031401783743</v>
      </c>
      <c r="AA39" s="155"/>
    </row>
    <row r="40" spans="2:27">
      <c r="B40" s="47" t="s">
        <v>32</v>
      </c>
      <c r="C40" s="37"/>
      <c r="D40" s="44"/>
      <c r="E40" s="44"/>
      <c r="F40" s="44"/>
      <c r="G40" s="44"/>
      <c r="H40" s="44"/>
      <c r="I40" s="44"/>
      <c r="J40" s="44"/>
      <c r="K40" s="44"/>
      <c r="L40" s="44"/>
      <c r="M40" s="44"/>
      <c r="N40" s="44"/>
      <c r="O40" s="44"/>
      <c r="P40" s="44"/>
      <c r="Q40" s="44"/>
      <c r="R40" s="59">
        <f t="shared" ref="R40:Z40" si="1">R35/R31</f>
        <v>0.12449404627322512</v>
      </c>
      <c r="S40" s="59">
        <f t="shared" si="1"/>
        <v>0.12250246869102442</v>
      </c>
      <c r="T40" s="59">
        <f t="shared" si="1"/>
        <v>0.1218422924620238</v>
      </c>
      <c r="U40" s="59">
        <f t="shared" si="1"/>
        <v>0.21306680493104679</v>
      </c>
      <c r="V40" s="59">
        <f t="shared" si="1"/>
        <v>0.20143182380297409</v>
      </c>
      <c r="W40" s="59">
        <f t="shared" si="1"/>
        <v>0.24413275078135399</v>
      </c>
      <c r="X40" s="59">
        <f t="shared" si="1"/>
        <v>0.20785620873397928</v>
      </c>
      <c r="Y40" s="59">
        <f t="shared" si="1"/>
        <v>0.18312089488660857</v>
      </c>
      <c r="Z40" s="59">
        <f t="shared" si="1"/>
        <v>0.19881049941710852</v>
      </c>
      <c r="AA40" s="155"/>
    </row>
    <row r="41" spans="2:27">
      <c r="B41" s="47"/>
      <c r="C41" s="37"/>
      <c r="D41" s="44"/>
      <c r="E41" s="44"/>
      <c r="F41" s="44"/>
      <c r="G41" s="44"/>
      <c r="H41" s="44"/>
      <c r="I41" s="44"/>
      <c r="J41" s="44"/>
      <c r="K41" s="44"/>
      <c r="L41" s="44"/>
      <c r="M41" s="44"/>
      <c r="N41" s="44"/>
      <c r="O41" s="44"/>
      <c r="P41" s="44"/>
      <c r="Q41" s="44"/>
      <c r="R41" s="59"/>
      <c r="S41" s="59"/>
      <c r="T41" s="59"/>
      <c r="U41" s="59"/>
      <c r="V41" s="59"/>
      <c r="W41" s="59"/>
      <c r="X41" s="59"/>
      <c r="Y41" s="59"/>
      <c r="Z41" s="59"/>
      <c r="AA41" s="155"/>
    </row>
    <row r="42" spans="2:27">
      <c r="B42" s="51" t="s">
        <v>33</v>
      </c>
      <c r="C42" s="37"/>
      <c r="D42" s="41"/>
      <c r="E42" s="41"/>
      <c r="F42" s="41"/>
      <c r="G42" s="41"/>
      <c r="H42" s="58"/>
      <c r="I42" s="58"/>
      <c r="J42" s="58"/>
      <c r="K42" s="58"/>
      <c r="L42" s="58"/>
      <c r="M42" s="58"/>
      <c r="N42" s="58"/>
      <c r="O42" s="58"/>
      <c r="P42" s="58"/>
      <c r="Q42" s="58"/>
      <c r="R42" s="58"/>
      <c r="S42" s="58"/>
      <c r="T42" s="58"/>
      <c r="U42" s="58"/>
      <c r="V42" s="58"/>
      <c r="W42" s="58" t="s">
        <v>14</v>
      </c>
      <c r="X42" s="58" t="s">
        <v>14</v>
      </c>
      <c r="Y42" s="58" t="s">
        <v>14</v>
      </c>
      <c r="Z42" s="58" t="s">
        <v>14</v>
      </c>
    </row>
    <row r="43" spans="2:27">
      <c r="B43" s="47" t="s">
        <v>31</v>
      </c>
      <c r="C43" s="37"/>
      <c r="D43" s="41">
        <v>28.839511092865003</v>
      </c>
      <c r="E43" s="41">
        <v>26.944707347441</v>
      </c>
      <c r="F43" s="41">
        <v>27.1</v>
      </c>
      <c r="G43" s="41">
        <v>29.707407974401001</v>
      </c>
      <c r="H43" s="41">
        <v>26.030723960722</v>
      </c>
      <c r="I43" s="41">
        <v>36.4</v>
      </c>
      <c r="J43" s="41">
        <v>40.918830522386003</v>
      </c>
      <c r="K43" s="41">
        <v>43.528964149619995</v>
      </c>
      <c r="L43" s="41">
        <v>42.236537549784003</v>
      </c>
      <c r="M43" s="41">
        <v>47.325593962394002</v>
      </c>
      <c r="N43" s="41">
        <v>50.406691465710999</v>
      </c>
      <c r="O43" s="41">
        <v>45.373430937106995</v>
      </c>
      <c r="P43" s="41">
        <v>45.641037696925999</v>
      </c>
      <c r="Q43" s="41">
        <v>50.134664525548004</v>
      </c>
      <c r="R43" s="42">
        <v>52.8</v>
      </c>
      <c r="S43" s="42">
        <v>55.6</v>
      </c>
      <c r="T43" s="42">
        <v>58</v>
      </c>
      <c r="U43" s="42">
        <v>59.6</v>
      </c>
      <c r="V43" s="42">
        <v>72.936812884437998</v>
      </c>
      <c r="W43" s="42">
        <v>65.932516128065004</v>
      </c>
      <c r="X43" s="42">
        <v>64.564562733995004</v>
      </c>
      <c r="Y43" s="42">
        <v>70.409875059600992</v>
      </c>
      <c r="Z43" s="42">
        <v>75.453277093319002</v>
      </c>
    </row>
    <row r="44" spans="2:27">
      <c r="B44" s="47" t="s">
        <v>32</v>
      </c>
      <c r="C44" s="37"/>
      <c r="D44" s="42">
        <v>-6.8823638591440002</v>
      </c>
      <c r="E44" s="42">
        <v>-8.4054221611039992</v>
      </c>
      <c r="F44" s="42">
        <v>-11.3</v>
      </c>
      <c r="G44" s="42">
        <v>-12.8</v>
      </c>
      <c r="H44" s="41">
        <v>-7.7870678688649999</v>
      </c>
      <c r="I44" s="41">
        <v>-15.3</v>
      </c>
      <c r="J44" s="41">
        <v>-17.957285138806999</v>
      </c>
      <c r="K44" s="41">
        <v>-18.519440378276002</v>
      </c>
      <c r="L44" s="41">
        <v>-17.030400981147</v>
      </c>
      <c r="M44" s="41">
        <v>-18.215848736288997</v>
      </c>
      <c r="N44" s="41">
        <v>-19.770026463042999</v>
      </c>
      <c r="O44" s="41">
        <v>-11.761282914381999</v>
      </c>
      <c r="P44" s="41">
        <v>-12.706776926870999</v>
      </c>
      <c r="Q44" s="41">
        <v>-13.180567901636001</v>
      </c>
      <c r="R44" s="42">
        <v>-6</v>
      </c>
      <c r="S44" s="42">
        <v>-4</v>
      </c>
      <c r="T44" s="42">
        <v>-6.9</v>
      </c>
      <c r="U44" s="42">
        <v>-2.8</v>
      </c>
      <c r="V44" s="42">
        <v>-4.8828353526750004</v>
      </c>
      <c r="W44" s="42">
        <v>-5.5837184018519999</v>
      </c>
      <c r="X44" s="42">
        <v>-11.576743121013001</v>
      </c>
      <c r="Y44" s="42">
        <v>-13.097106730336</v>
      </c>
      <c r="Z44" s="42">
        <v>-23.499488721329001</v>
      </c>
    </row>
    <row r="45" spans="2:27">
      <c r="B45" s="47"/>
      <c r="C45" s="37"/>
      <c r="D45" s="40"/>
      <c r="E45" s="40"/>
      <c r="F45" s="40"/>
      <c r="G45" s="40"/>
      <c r="H45" s="52"/>
      <c r="I45" s="34"/>
      <c r="J45" s="34"/>
      <c r="K45" s="34"/>
      <c r="L45" s="34"/>
      <c r="M45" s="34"/>
      <c r="N45" s="34"/>
      <c r="O45" s="34"/>
      <c r="P45" s="34"/>
      <c r="Q45" s="34"/>
      <c r="R45" s="34"/>
      <c r="S45" s="34"/>
      <c r="T45" s="34"/>
      <c r="U45" s="34"/>
      <c r="V45" s="34"/>
      <c r="W45" s="34"/>
      <c r="X45" s="34"/>
      <c r="Y45" s="34"/>
      <c r="Z45" s="34" t="s">
        <v>14</v>
      </c>
    </row>
    <row r="46" spans="2:27">
      <c r="B46" s="51" t="s">
        <v>34</v>
      </c>
      <c r="C46" s="37"/>
      <c r="D46" s="40"/>
      <c r="E46" s="40"/>
      <c r="F46" s="40"/>
      <c r="G46" s="40"/>
      <c r="H46" s="52"/>
      <c r="I46" s="34"/>
      <c r="J46" s="34"/>
      <c r="K46" s="34"/>
      <c r="L46" s="34"/>
      <c r="M46" s="34"/>
      <c r="N46" s="34"/>
      <c r="O46" s="34"/>
      <c r="P46" s="34"/>
      <c r="Q46" s="34"/>
      <c r="R46" s="34"/>
      <c r="S46" s="34"/>
      <c r="T46" s="34"/>
      <c r="U46" s="34"/>
      <c r="V46" s="34"/>
      <c r="W46" s="34"/>
      <c r="X46" s="34"/>
      <c r="Y46" s="34"/>
      <c r="Z46" s="34" t="s">
        <v>14</v>
      </c>
    </row>
    <row r="47" spans="2:27">
      <c r="B47" s="47" t="s">
        <v>31</v>
      </c>
      <c r="C47" s="37"/>
      <c r="D47" s="43">
        <v>7.4089366599296519E-2</v>
      </c>
      <c r="E47" s="43">
        <v>5.9981191490778775E-2</v>
      </c>
      <c r="F47" s="43">
        <v>5.6000000000000001E-2</v>
      </c>
      <c r="G47" s="43">
        <v>6.1327195350452571E-2</v>
      </c>
      <c r="H47" s="43">
        <v>5.1876700683980398E-2</v>
      </c>
      <c r="I47" s="43">
        <v>7.1999999999999995E-2</v>
      </c>
      <c r="J47" s="43">
        <v>7.56627201327668E-2</v>
      </c>
      <c r="K47" s="43">
        <v>8.287134751817013E-2</v>
      </c>
      <c r="L47" s="43">
        <v>8.2154047126448956E-2</v>
      </c>
      <c r="M47" s="43">
        <v>8.3791345746140791E-2</v>
      </c>
      <c r="N47" s="43">
        <v>8.1897507484829157E-2</v>
      </c>
      <c r="O47" s="43">
        <v>7.7355623243737875E-2</v>
      </c>
      <c r="P47" s="43">
        <v>7.9571360041551922E-2</v>
      </c>
      <c r="Q47" s="43">
        <v>7.9345847076135151E-2</v>
      </c>
      <c r="R47" s="59">
        <v>8.3561878178354934E-2</v>
      </c>
      <c r="S47" s="59">
        <v>8.4197307201079777E-2</v>
      </c>
      <c r="T47" s="59">
        <v>8.7654685164318957E-2</v>
      </c>
      <c r="U47" s="59">
        <v>8.4778672042540415E-2</v>
      </c>
      <c r="V47" s="59">
        <v>0.10308046544241872</v>
      </c>
      <c r="W47" s="59">
        <v>9.4455290530350067E-2</v>
      </c>
      <c r="X47" s="59">
        <v>9.2302282831890209E-2</v>
      </c>
      <c r="Y47" s="59">
        <v>9.3088257389258883E-2</v>
      </c>
      <c r="Z47" s="59">
        <v>9.4410006841220945E-2</v>
      </c>
    </row>
    <row r="48" spans="2:27">
      <c r="B48" s="47" t="s">
        <v>32</v>
      </c>
      <c r="C48" s="37"/>
      <c r="D48" s="44">
        <v>-0.10573555624998056</v>
      </c>
      <c r="E48" s="44">
        <v>-0.1318184328903883</v>
      </c>
      <c r="F48" s="44">
        <v>-0.17699999999999999</v>
      </c>
      <c r="G48" s="44">
        <v>-0.2220808471682347</v>
      </c>
      <c r="H48" s="44">
        <v>-9.717502896822007E-2</v>
      </c>
      <c r="I48" s="44">
        <v>-0.17599999999999999</v>
      </c>
      <c r="J48" s="44">
        <v>-0.18092621723544844</v>
      </c>
      <c r="K48" s="44">
        <v>-0.1810182476934975</v>
      </c>
      <c r="L48" s="44">
        <v>-0.14642875061368382</v>
      </c>
      <c r="M48" s="44">
        <v>-0.1342734592220062</v>
      </c>
      <c r="N48" s="44">
        <v>-0.1192333588441942</v>
      </c>
      <c r="O48" s="44">
        <v>-6.4542469468943778E-2</v>
      </c>
      <c r="P48" s="44">
        <v>-6.5072850894475884E-2</v>
      </c>
      <c r="Q48" s="44">
        <v>-6.1322941888841555E-2</v>
      </c>
      <c r="R48" s="59">
        <v>-2.4423977349167472E-2</v>
      </c>
      <c r="S48" s="59">
        <v>-1.4161245963965971E-2</v>
      </c>
      <c r="T48" s="59">
        <v>-2.4420075499852201E-2</v>
      </c>
      <c r="U48" s="59">
        <v>-1.3194500916276469E-2</v>
      </c>
      <c r="V48" s="59">
        <v>-2.2647247135524726E-2</v>
      </c>
      <c r="W48" s="59">
        <v>-2.4987149372834586E-2</v>
      </c>
      <c r="X48" s="59">
        <v>-4.5826935426899938E-2</v>
      </c>
      <c r="Y48" s="59">
        <v>-4.4276865323227665E-2</v>
      </c>
      <c r="Z48" s="59">
        <v>-7.7088074107835414E-2</v>
      </c>
      <c r="AA48" s="155"/>
    </row>
    <row r="49" spans="2:31">
      <c r="B49" s="47"/>
      <c r="C49" s="37"/>
      <c r="D49" s="40"/>
      <c r="E49" s="40"/>
      <c r="F49" s="40"/>
      <c r="G49" s="40"/>
      <c r="H49" s="52"/>
      <c r="I49" s="34"/>
      <c r="J49" s="34"/>
      <c r="K49" s="34"/>
      <c r="L49" s="34"/>
      <c r="M49" s="34"/>
      <c r="N49" s="34"/>
      <c r="O49" s="34"/>
      <c r="P49" s="34"/>
      <c r="Q49" s="34"/>
      <c r="R49" s="34"/>
      <c r="S49" s="34"/>
      <c r="T49" s="34"/>
      <c r="U49" s="34"/>
      <c r="V49" s="34"/>
      <c r="W49" s="34"/>
      <c r="X49" s="34"/>
      <c r="Y49" s="34"/>
      <c r="Z49" s="34" t="s">
        <v>14</v>
      </c>
    </row>
    <row r="50" spans="2:31">
      <c r="B50" s="51" t="s">
        <v>35</v>
      </c>
      <c r="C50" s="37"/>
      <c r="D50" s="40"/>
      <c r="E50" s="40"/>
      <c r="F50" s="40"/>
      <c r="G50" s="40"/>
      <c r="H50" s="52"/>
      <c r="I50" s="34"/>
      <c r="J50" s="34"/>
      <c r="K50" s="34"/>
      <c r="L50" s="34"/>
      <c r="M50" s="34"/>
      <c r="N50" s="34"/>
      <c r="O50" s="34"/>
      <c r="P50" s="34"/>
      <c r="Q50" s="34"/>
      <c r="R50" s="34"/>
      <c r="S50" s="34"/>
      <c r="T50" s="34"/>
      <c r="U50" s="34"/>
      <c r="V50" s="34"/>
      <c r="W50" s="34"/>
      <c r="X50" s="34"/>
      <c r="Y50" s="34"/>
      <c r="Z50" s="34" t="s">
        <v>14</v>
      </c>
    </row>
    <row r="51" spans="2:31">
      <c r="B51" s="47" t="s">
        <v>31</v>
      </c>
      <c r="C51" s="37"/>
      <c r="D51" s="41">
        <v>229</v>
      </c>
      <c r="E51" s="41">
        <v>257</v>
      </c>
      <c r="F51" s="41">
        <v>285</v>
      </c>
      <c r="G51" s="41">
        <v>287</v>
      </c>
      <c r="H51" s="41">
        <v>321</v>
      </c>
      <c r="I51" s="41">
        <v>324</v>
      </c>
      <c r="J51" s="41">
        <v>342.56099999999998</v>
      </c>
      <c r="K51" s="41">
        <v>339.74200000000002</v>
      </c>
      <c r="L51" s="41">
        <v>354.61</v>
      </c>
      <c r="M51" s="41">
        <v>376.29199999999997</v>
      </c>
      <c r="N51" s="41">
        <v>400.596</v>
      </c>
      <c r="O51" s="41">
        <v>382.55700000000002</v>
      </c>
      <c r="P51" s="41">
        <v>390.48899999999998</v>
      </c>
      <c r="Q51" s="41">
        <v>414.44099999999997</v>
      </c>
      <c r="R51" s="42">
        <v>415.59900000000005</v>
      </c>
      <c r="S51" s="42">
        <v>413.69499999999999</v>
      </c>
      <c r="T51" s="42">
        <v>430.00100000000003</v>
      </c>
      <c r="U51" s="42">
        <v>451.45499999999998</v>
      </c>
      <c r="V51" s="42">
        <v>437.73099999999999</v>
      </c>
      <c r="W51" s="42">
        <v>412.005</v>
      </c>
      <c r="X51" s="42">
        <v>427.51</v>
      </c>
      <c r="Y51" s="42">
        <v>448.565</v>
      </c>
      <c r="Z51" s="42">
        <v>459.68200000000002</v>
      </c>
    </row>
    <row r="52" spans="2:31">
      <c r="B52" s="47" t="s">
        <v>32</v>
      </c>
      <c r="C52" s="37"/>
      <c r="D52" s="41">
        <v>51</v>
      </c>
      <c r="E52" s="41">
        <v>46</v>
      </c>
      <c r="F52" s="41">
        <v>46</v>
      </c>
      <c r="G52" s="41">
        <v>45</v>
      </c>
      <c r="H52" s="41">
        <v>61</v>
      </c>
      <c r="I52" s="41">
        <v>68</v>
      </c>
      <c r="J52" s="41">
        <v>71.363</v>
      </c>
      <c r="K52" s="41">
        <v>72.05</v>
      </c>
      <c r="L52" s="41">
        <v>76.430000000000007</v>
      </c>
      <c r="M52" s="41">
        <v>82.257000000000005</v>
      </c>
      <c r="N52" s="41">
        <v>100.413</v>
      </c>
      <c r="O52" s="41">
        <v>103.205</v>
      </c>
      <c r="P52" s="41">
        <v>105.16800000000001</v>
      </c>
      <c r="Q52" s="41">
        <v>116.91800000000001</v>
      </c>
      <c r="R52" s="42">
        <v>132.83199999999999</v>
      </c>
      <c r="S52" s="42">
        <v>177.595</v>
      </c>
      <c r="T52" s="42">
        <v>188.226</v>
      </c>
      <c r="U52" s="42">
        <v>119.105</v>
      </c>
      <c r="V52" s="42">
        <v>115.429</v>
      </c>
      <c r="W52" s="42">
        <v>124.45399999999999</v>
      </c>
      <c r="X52" s="42">
        <v>146.774</v>
      </c>
      <c r="Y52" s="42">
        <v>180.89699999999999</v>
      </c>
      <c r="Z52" s="42">
        <v>192.095</v>
      </c>
      <c r="AE52" s="2" t="s">
        <v>10</v>
      </c>
    </row>
    <row r="53" spans="2:31">
      <c r="B53" s="9"/>
      <c r="D53" s="136"/>
      <c r="E53" s="136"/>
      <c r="F53" s="136"/>
      <c r="G53" s="136"/>
      <c r="H53" s="136"/>
      <c r="I53" s="136"/>
      <c r="J53" s="136"/>
      <c r="K53" s="136"/>
      <c r="L53" s="136"/>
      <c r="M53" s="136"/>
      <c r="N53" s="136"/>
      <c r="O53" s="136"/>
      <c r="P53" s="136"/>
      <c r="Q53" s="136"/>
      <c r="R53" s="136"/>
      <c r="S53" s="136"/>
      <c r="T53" s="136"/>
      <c r="U53" s="136"/>
      <c r="V53" s="136"/>
      <c r="W53" s="136"/>
      <c r="X53" s="136"/>
      <c r="Y53" s="139"/>
    </row>
    <row r="54" spans="2:31">
      <c r="B54" s="51" t="s">
        <v>257</v>
      </c>
      <c r="C54" s="37"/>
      <c r="D54" s="40"/>
      <c r="E54" s="40"/>
      <c r="F54" s="40"/>
      <c r="G54" s="40"/>
      <c r="H54" s="52"/>
      <c r="I54" s="34"/>
      <c r="J54" s="34"/>
      <c r="K54" s="34"/>
      <c r="L54" s="34"/>
      <c r="M54" s="34"/>
      <c r="N54" s="34"/>
      <c r="O54" s="34"/>
      <c r="P54" s="34"/>
      <c r="Q54" s="34"/>
      <c r="R54" s="165"/>
      <c r="S54" s="165"/>
      <c r="T54" s="165"/>
      <c r="U54" s="165"/>
      <c r="V54" s="165"/>
      <c r="W54" s="165"/>
      <c r="X54" s="165"/>
      <c r="Y54" s="165"/>
      <c r="Z54" s="165"/>
      <c r="AA54" s="164"/>
    </row>
    <row r="55" spans="2:31">
      <c r="B55" s="47" t="s">
        <v>31</v>
      </c>
      <c r="C55" s="37"/>
      <c r="D55" s="41"/>
      <c r="E55" s="41"/>
      <c r="F55" s="41"/>
      <c r="G55" s="41"/>
      <c r="H55" s="41"/>
      <c r="I55" s="41"/>
      <c r="J55" s="41"/>
      <c r="K55" s="41"/>
      <c r="L55" s="41"/>
      <c r="M55" s="41"/>
      <c r="N55" s="41"/>
      <c r="O55" s="41"/>
      <c r="P55" s="41"/>
      <c r="Q55" s="41"/>
      <c r="R55" s="42">
        <v>946.79599999999994</v>
      </c>
      <c r="S55" s="42">
        <v>943.73300000000006</v>
      </c>
      <c r="T55" s="42">
        <v>959.78383333299996</v>
      </c>
      <c r="U55" s="42">
        <v>997.38700000000006</v>
      </c>
      <c r="V55" s="42">
        <v>971.19877146499994</v>
      </c>
      <c r="W55" s="42">
        <v>941.47800000000007</v>
      </c>
      <c r="X55" s="42">
        <v>962.05600000000004</v>
      </c>
      <c r="Y55" s="42">
        <v>1017.951</v>
      </c>
      <c r="Z55" s="42">
        <v>1061.335</v>
      </c>
      <c r="AA55" s="164"/>
    </row>
    <row r="56" spans="2:31">
      <c r="B56" s="47" t="s">
        <v>32</v>
      </c>
      <c r="C56" s="37"/>
      <c r="D56" s="41"/>
      <c r="E56" s="41"/>
      <c r="F56" s="41"/>
      <c r="G56" s="41"/>
      <c r="H56" s="41"/>
      <c r="I56" s="41"/>
      <c r="J56" s="41"/>
      <c r="K56" s="41"/>
      <c r="L56" s="41"/>
      <c r="M56" s="41"/>
      <c r="N56" s="41"/>
      <c r="O56" s="41"/>
      <c r="P56" s="41"/>
      <c r="Q56" s="41"/>
      <c r="R56" s="42">
        <v>249.13400000000001</v>
      </c>
      <c r="S56" s="42">
        <v>308.25200000000001</v>
      </c>
      <c r="T56" s="42">
        <v>321.14461904799998</v>
      </c>
      <c r="U56" s="42">
        <v>219.69200000000001</v>
      </c>
      <c r="V56" s="42">
        <v>213.95494434299999</v>
      </c>
      <c r="W56" s="42">
        <v>228.99099999999999</v>
      </c>
      <c r="X56" s="42">
        <v>267.93499999900001</v>
      </c>
      <c r="Y56" s="42">
        <v>319.255</v>
      </c>
      <c r="Z56" s="42">
        <v>351.35699999999997</v>
      </c>
      <c r="AA56" s="164"/>
      <c r="AE56" s="2" t="s">
        <v>10</v>
      </c>
    </row>
    <row r="57" spans="2:31">
      <c r="B57" s="9"/>
      <c r="H57" s="5"/>
      <c r="R57" s="166"/>
      <c r="S57" s="166"/>
      <c r="T57" s="166"/>
      <c r="U57" s="166"/>
      <c r="V57" s="166"/>
      <c r="W57" s="166"/>
      <c r="X57" s="166"/>
      <c r="Y57" s="166"/>
      <c r="Z57" s="166"/>
    </row>
    <row r="58" spans="2:31">
      <c r="B58" s="9"/>
      <c r="H58" s="5"/>
      <c r="R58" s="166"/>
      <c r="S58" s="166"/>
      <c r="T58" s="166"/>
      <c r="U58" s="166"/>
      <c r="V58" s="166"/>
      <c r="W58" s="166"/>
      <c r="X58" s="166"/>
      <c r="Y58" s="166"/>
      <c r="Z58" s="166"/>
    </row>
  </sheetData>
  <mergeCells count="6">
    <mergeCell ref="V9:Y9"/>
    <mergeCell ref="D9:E9"/>
    <mergeCell ref="F9:I9"/>
    <mergeCell ref="J9:M9"/>
    <mergeCell ref="N9:Q9"/>
    <mergeCell ref="R9:U9"/>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FFE3B-6006-4D7B-A282-24823B795E71}">
  <sheetPr>
    <tabColor theme="3" tint="9.9978637043366805E-2"/>
  </sheetPr>
  <dimension ref="A1:V94"/>
  <sheetViews>
    <sheetView showGridLines="0" zoomScale="85" zoomScaleNormal="85" workbookViewId="0">
      <pane xSplit="3" ySplit="10" topLeftCell="D27" activePane="bottomRight" state="frozen"/>
      <selection pane="topRight" activeCell="E9" sqref="E9"/>
      <selection pane="bottomLeft" activeCell="E9" sqref="E9"/>
      <selection pane="bottomRight" activeCell="B27" sqref="B27"/>
    </sheetView>
  </sheetViews>
  <sheetFormatPr baseColWidth="10" defaultColWidth="9.5" defaultRowHeight="14"/>
  <cols>
    <col min="1" max="1" width="2.5" style="8" customWidth="1"/>
    <col min="2" max="2" width="54.33203125" style="14" bestFit="1" customWidth="1"/>
    <col min="3" max="3" width="2.5" style="8" customWidth="1"/>
    <col min="4" max="10" width="11.83203125" style="22" customWidth="1"/>
    <col min="11" max="11" width="3.5" style="27" customWidth="1"/>
    <col min="12" max="12" width="12" style="27" bestFit="1" customWidth="1"/>
    <col min="13" max="16384" width="9.5" style="2"/>
  </cols>
  <sheetData>
    <row r="1" spans="1:20" ht="5" customHeight="1">
      <c r="A1" s="1"/>
      <c r="B1" s="1"/>
      <c r="C1" s="1"/>
      <c r="D1" s="15"/>
      <c r="E1" s="15"/>
      <c r="F1" s="15"/>
      <c r="G1" s="15"/>
      <c r="H1" s="15"/>
      <c r="I1" s="15"/>
      <c r="J1" s="15"/>
      <c r="K1" s="25"/>
      <c r="L1" s="25"/>
    </row>
    <row r="2" spans="1:20" ht="20" customHeight="1">
      <c r="A2" s="3"/>
      <c r="B2" s="3"/>
      <c r="C2" s="3"/>
      <c r="D2" s="16"/>
      <c r="E2" s="16"/>
      <c r="F2" s="16"/>
      <c r="G2" s="16"/>
      <c r="H2" s="16"/>
      <c r="I2" s="16"/>
      <c r="J2" s="16"/>
      <c r="K2" s="25"/>
      <c r="L2" s="25"/>
    </row>
    <row r="3" spans="1:20" s="4" customFormat="1" ht="26.75" customHeight="1">
      <c r="A3" s="3"/>
      <c r="B3" s="3"/>
      <c r="C3" s="3"/>
      <c r="D3" s="16"/>
      <c r="E3" s="16"/>
      <c r="F3" s="16"/>
      <c r="G3" s="16"/>
      <c r="H3" s="16"/>
      <c r="I3" s="16"/>
      <c r="J3" s="16"/>
      <c r="K3" s="25"/>
      <c r="L3" s="25"/>
    </row>
    <row r="4" spans="1:20" ht="10" customHeight="1">
      <c r="A4" s="3"/>
      <c r="B4" s="3"/>
      <c r="C4" s="3"/>
      <c r="D4" s="16"/>
      <c r="E4" s="16"/>
      <c r="F4" s="16"/>
      <c r="G4" s="16"/>
      <c r="H4" s="16"/>
      <c r="I4" s="16"/>
      <c r="J4" s="16"/>
      <c r="K4" s="25"/>
      <c r="L4" s="25"/>
    </row>
    <row r="5" spans="1:20" ht="10" customHeight="1">
      <c r="A5" s="3"/>
      <c r="B5" s="3"/>
      <c r="C5" s="3"/>
      <c r="D5" s="16"/>
      <c r="E5" s="16"/>
      <c r="F5" s="16"/>
      <c r="G5" s="16"/>
      <c r="H5" s="16"/>
      <c r="I5" s="16"/>
      <c r="J5" s="16"/>
      <c r="K5" s="25"/>
      <c r="L5" s="25"/>
    </row>
    <row r="6" spans="1:20" s="30" customFormat="1" ht="5" customHeight="1">
      <c r="A6" s="1"/>
      <c r="B6" s="1"/>
      <c r="C6" s="1"/>
      <c r="D6" s="15"/>
      <c r="E6" s="15"/>
      <c r="F6" s="15"/>
      <c r="G6" s="15"/>
      <c r="H6" s="15"/>
      <c r="I6" s="15"/>
      <c r="J6" s="15"/>
      <c r="K6" s="15"/>
      <c r="L6" s="15"/>
    </row>
    <row r="7" spans="1:20" ht="5" customHeight="1">
      <c r="A7" s="1"/>
      <c r="B7" s="60"/>
      <c r="C7" s="47"/>
      <c r="D7" s="61"/>
      <c r="E7" s="61"/>
      <c r="F7" s="61"/>
      <c r="G7" s="61"/>
      <c r="H7" s="61"/>
      <c r="I7" s="61"/>
      <c r="J7" s="61"/>
      <c r="K7" s="81"/>
      <c r="L7" s="81"/>
      <c r="M7" s="34"/>
      <c r="N7" s="34"/>
      <c r="O7" s="34"/>
      <c r="P7" s="34"/>
      <c r="Q7" s="34"/>
      <c r="R7" s="34"/>
      <c r="S7" s="34"/>
      <c r="T7" s="34"/>
    </row>
    <row r="8" spans="1:20" ht="5" customHeight="1">
      <c r="A8" s="1"/>
      <c r="B8" s="62"/>
      <c r="C8" s="47"/>
      <c r="D8" s="61"/>
      <c r="E8" s="61"/>
      <c r="F8" s="61"/>
      <c r="G8" s="61"/>
      <c r="H8" s="61"/>
      <c r="I8" s="61"/>
      <c r="J8" s="61"/>
      <c r="K8" s="81"/>
      <c r="L8" s="81"/>
      <c r="M8" s="34"/>
      <c r="N8" s="34"/>
      <c r="O8" s="34"/>
      <c r="P8" s="34"/>
      <c r="Q8" s="34"/>
      <c r="R8" s="34"/>
      <c r="S8" s="34"/>
      <c r="T8" s="34"/>
    </row>
    <row r="9" spans="1:20" s="20" customFormat="1" ht="15">
      <c r="A9" s="128"/>
      <c r="B9" s="129" t="s">
        <v>42</v>
      </c>
      <c r="C9" s="129"/>
      <c r="D9" s="130">
        <v>2020</v>
      </c>
      <c r="E9" s="130">
        <v>2021</v>
      </c>
      <c r="F9" s="130">
        <v>2022</v>
      </c>
      <c r="G9" s="130">
        <v>2023</v>
      </c>
      <c r="H9" s="130">
        <v>2024</v>
      </c>
      <c r="I9" s="134">
        <v>2025</v>
      </c>
      <c r="J9" s="134">
        <v>2026</v>
      </c>
      <c r="K9" s="135"/>
      <c r="L9" s="135"/>
      <c r="M9" s="60"/>
      <c r="N9" s="60"/>
      <c r="O9" s="60"/>
      <c r="P9" s="60"/>
      <c r="Q9" s="60"/>
      <c r="R9" s="60"/>
      <c r="S9" s="60"/>
      <c r="T9" s="60"/>
    </row>
    <row r="10" spans="1:20" ht="15">
      <c r="A10"/>
      <c r="B10" s="45" t="s">
        <v>12</v>
      </c>
      <c r="C10" s="45"/>
      <c r="D10" s="45"/>
      <c r="E10" s="45"/>
      <c r="F10" s="45"/>
      <c r="G10" s="45"/>
      <c r="H10" s="45"/>
      <c r="I10" s="45"/>
      <c r="J10" s="45"/>
      <c r="K10" s="46"/>
      <c r="L10" s="46"/>
      <c r="M10" s="34"/>
      <c r="N10" s="34"/>
      <c r="O10" s="34"/>
      <c r="P10" s="34"/>
      <c r="Q10" s="34"/>
      <c r="R10" s="34"/>
      <c r="S10" s="34"/>
      <c r="T10" s="34"/>
    </row>
    <row r="11" spans="1:20" ht="15">
      <c r="A11" s="1"/>
      <c r="B11" s="48" t="s">
        <v>13</v>
      </c>
      <c r="C11" s="47" t="s">
        <v>14</v>
      </c>
      <c r="D11" s="35">
        <v>1729.1712812431001</v>
      </c>
      <c r="E11" s="35">
        <v>2266.7648914586998</v>
      </c>
      <c r="F11" s="35">
        <v>2598.8127905631004</v>
      </c>
      <c r="G11" s="35">
        <v>3165.7195217982003</v>
      </c>
      <c r="H11" s="35">
        <v>3679.8004130052</v>
      </c>
      <c r="I11" s="35">
        <v>3848.9335536489998</v>
      </c>
      <c r="J11" s="35">
        <v>1104.0479583228</v>
      </c>
      <c r="K11" s="66"/>
      <c r="L11" s="66"/>
      <c r="M11" s="34"/>
      <c r="N11" s="34"/>
      <c r="O11" s="34"/>
      <c r="P11" s="34"/>
      <c r="Q11" s="34"/>
      <c r="R11" s="34"/>
      <c r="S11" s="34"/>
      <c r="T11" s="34"/>
    </row>
    <row r="12" spans="1:20" ht="15">
      <c r="A12" s="1"/>
      <c r="B12" s="145" t="s">
        <v>43</v>
      </c>
      <c r="C12" s="47" t="s">
        <v>14</v>
      </c>
      <c r="D12" s="35">
        <v>6.538958</v>
      </c>
      <c r="E12" s="35">
        <v>10.338903</v>
      </c>
      <c r="F12" s="35">
        <v>16.682557890000002</v>
      </c>
      <c r="G12" s="35">
        <v>24.371176630000001</v>
      </c>
      <c r="H12" s="35">
        <v>32.382514489999998</v>
      </c>
      <c r="I12" s="35">
        <v>41.00936969</v>
      </c>
      <c r="J12" s="35">
        <v>8.6138558300000003</v>
      </c>
      <c r="K12" s="66"/>
      <c r="L12" s="66"/>
      <c r="M12" s="34"/>
      <c r="N12" s="34"/>
      <c r="O12" s="34"/>
      <c r="P12" s="34"/>
      <c r="Q12" s="34"/>
      <c r="R12" s="34"/>
      <c r="S12" s="34"/>
      <c r="T12" s="34"/>
    </row>
    <row r="13" spans="1:20" ht="15">
      <c r="A13" s="1"/>
      <c r="B13" s="145" t="s">
        <v>44</v>
      </c>
      <c r="C13" s="47" t="s">
        <v>14</v>
      </c>
      <c r="D13" s="35">
        <v>2.4133429474999999</v>
      </c>
      <c r="E13" s="35">
        <v>9.8568618164000004</v>
      </c>
      <c r="F13" s="35">
        <v>10.069500462200001</v>
      </c>
      <c r="G13" s="35">
        <v>3.5418849432000004</v>
      </c>
      <c r="H13" s="35">
        <v>3.1969534450000001</v>
      </c>
      <c r="I13" s="35">
        <v>4.8887125691999991</v>
      </c>
      <c r="J13" s="35">
        <v>0.77677262089999999</v>
      </c>
      <c r="K13" s="66"/>
      <c r="L13" s="66"/>
      <c r="M13" s="34"/>
      <c r="N13" s="34"/>
      <c r="O13" s="34"/>
      <c r="P13" s="34"/>
      <c r="Q13" s="34"/>
      <c r="R13" s="34"/>
      <c r="S13" s="34"/>
      <c r="T13" s="34"/>
    </row>
    <row r="14" spans="1:20" s="20" customFormat="1" ht="15">
      <c r="A14" s="1"/>
      <c r="B14" s="145" t="s">
        <v>45</v>
      </c>
      <c r="C14" s="47"/>
      <c r="D14" s="67">
        <v>1738.1235821906002</v>
      </c>
      <c r="E14" s="67">
        <v>2286.9606562750996</v>
      </c>
      <c r="F14" s="67">
        <v>2625.5648489153004</v>
      </c>
      <c r="G14" s="67">
        <v>3193.6325833714</v>
      </c>
      <c r="H14" s="67">
        <v>3715.3798809402001</v>
      </c>
      <c r="I14" s="67">
        <v>3894.8316359081996</v>
      </c>
      <c r="J14" s="67">
        <v>1113.4385867736999</v>
      </c>
      <c r="K14" s="68"/>
      <c r="L14" s="68"/>
      <c r="M14" s="60"/>
      <c r="N14" s="60"/>
      <c r="O14" s="60"/>
      <c r="P14" s="60"/>
      <c r="Q14" s="60"/>
      <c r="R14" s="60"/>
      <c r="S14" s="60"/>
      <c r="T14" s="60"/>
    </row>
    <row r="15" spans="1:20" ht="13" customHeight="1">
      <c r="A15" s="1"/>
      <c r="B15" s="145"/>
      <c r="C15" s="47" t="s">
        <v>14</v>
      </c>
      <c r="D15" s="35" t="s">
        <v>14</v>
      </c>
      <c r="E15" s="35" t="s">
        <v>14</v>
      </c>
      <c r="F15" s="35" t="s">
        <v>14</v>
      </c>
      <c r="G15" s="35" t="s">
        <v>14</v>
      </c>
      <c r="H15" s="35" t="s">
        <v>14</v>
      </c>
      <c r="I15" s="35" t="s">
        <v>14</v>
      </c>
      <c r="J15" s="35" t="s">
        <v>14</v>
      </c>
      <c r="K15" s="66"/>
      <c r="L15" s="66"/>
      <c r="M15" s="34"/>
      <c r="N15" s="34"/>
      <c r="O15" s="34"/>
      <c r="P15" s="34"/>
      <c r="Q15" s="34"/>
      <c r="R15" s="34"/>
      <c r="S15" s="34"/>
      <c r="T15" s="34"/>
    </row>
    <row r="16" spans="1:20" ht="13" customHeight="1">
      <c r="A16"/>
      <c r="B16" s="145" t="s">
        <v>46</v>
      </c>
      <c r="C16" s="34" t="s">
        <v>14</v>
      </c>
      <c r="D16" s="35">
        <v>-1504.274039518999</v>
      </c>
      <c r="E16" s="35">
        <v>-2018.0450712224997</v>
      </c>
      <c r="F16" s="35">
        <v>-2270.3082414376995</v>
      </c>
      <c r="G16" s="35">
        <v>-2763.0842538298007</v>
      </c>
      <c r="H16" s="35">
        <v>-3127.1181094495</v>
      </c>
      <c r="I16" s="35">
        <v>-3138.7894613106005</v>
      </c>
      <c r="J16" s="35">
        <v>-899.02318357759998</v>
      </c>
      <c r="K16" s="66"/>
      <c r="L16" s="66"/>
      <c r="M16" s="34"/>
      <c r="N16" s="34"/>
      <c r="O16" s="34"/>
      <c r="P16" s="34"/>
      <c r="Q16" s="34"/>
      <c r="R16" s="34"/>
      <c r="S16" s="34"/>
      <c r="T16" s="34"/>
    </row>
    <row r="17" spans="1:20" ht="15">
      <c r="A17"/>
      <c r="B17" s="145" t="s">
        <v>47</v>
      </c>
      <c r="C17" s="34" t="s">
        <v>14</v>
      </c>
      <c r="D17" s="35">
        <v>-115.85590818570005</v>
      </c>
      <c r="E17" s="35">
        <v>-115.15232040210002</v>
      </c>
      <c r="F17" s="35">
        <v>-109.32059438509998</v>
      </c>
      <c r="G17" s="35">
        <v>-128.78409168930003</v>
      </c>
      <c r="H17" s="35">
        <v>-177.42450209299997</v>
      </c>
      <c r="I17" s="35">
        <v>-262.94837355530007</v>
      </c>
      <c r="J17" s="35">
        <v>-77.024755822700001</v>
      </c>
      <c r="K17" s="66"/>
      <c r="L17" s="58"/>
      <c r="M17" s="58"/>
      <c r="N17" s="34"/>
      <c r="O17" s="34"/>
      <c r="P17" s="34"/>
      <c r="Q17" s="34"/>
      <c r="R17" s="34"/>
      <c r="S17" s="34"/>
      <c r="T17" s="34"/>
    </row>
    <row r="18" spans="1:20" ht="15">
      <c r="A18" s="1"/>
      <c r="B18" s="145" t="s">
        <v>48</v>
      </c>
      <c r="C18" s="47" t="s">
        <v>14</v>
      </c>
      <c r="D18" s="35">
        <v>-81.646596407199979</v>
      </c>
      <c r="E18" s="35">
        <v>-114.4284649359</v>
      </c>
      <c r="F18" s="35">
        <v>-140.23132229819998</v>
      </c>
      <c r="G18" s="35">
        <v>-180.31332789929999</v>
      </c>
      <c r="H18" s="35">
        <v>-227.97960723859995</v>
      </c>
      <c r="I18" s="35">
        <v>-303.69944727100005</v>
      </c>
      <c r="J18" s="35">
        <v>-88.183955315399984</v>
      </c>
      <c r="K18" s="66"/>
      <c r="L18" s="34"/>
      <c r="M18" s="34"/>
      <c r="N18" s="34"/>
      <c r="O18" s="34"/>
      <c r="P18" s="34"/>
      <c r="Q18" s="34"/>
      <c r="R18" s="34"/>
      <c r="S18" s="34"/>
      <c r="T18" s="34"/>
    </row>
    <row r="19" spans="1:20" ht="15">
      <c r="A19" s="1"/>
      <c r="B19" s="145" t="s">
        <v>49</v>
      </c>
      <c r="C19" s="47" t="s">
        <v>14</v>
      </c>
      <c r="D19" s="35">
        <v>-44.386366656700005</v>
      </c>
      <c r="E19" s="35">
        <v>-58.389816379099997</v>
      </c>
      <c r="F19" s="35">
        <v>-83.891489972200006</v>
      </c>
      <c r="G19" s="35">
        <v>-96.373554856399977</v>
      </c>
      <c r="H19" s="35">
        <v>-116.0526970344</v>
      </c>
      <c r="I19" s="35">
        <v>-127.693647704</v>
      </c>
      <c r="J19" s="35">
        <v>-34.565792680599998</v>
      </c>
      <c r="K19" s="66"/>
      <c r="L19" s="66"/>
      <c r="M19" s="34"/>
      <c r="N19" s="34"/>
      <c r="O19" s="34"/>
      <c r="P19" s="34"/>
      <c r="Q19" s="34"/>
      <c r="R19" s="34"/>
      <c r="S19" s="34"/>
      <c r="T19" s="34"/>
    </row>
    <row r="20" spans="1:20" ht="15">
      <c r="A20" s="1"/>
      <c r="B20" s="48" t="s">
        <v>50</v>
      </c>
      <c r="C20" s="47" t="s">
        <v>14</v>
      </c>
      <c r="D20" s="69">
        <v>-6.2928386767999989</v>
      </c>
      <c r="E20" s="69">
        <v>-3.5670845705000001</v>
      </c>
      <c r="F20" s="69">
        <v>-6.5913845247000005</v>
      </c>
      <c r="G20" s="69">
        <v>-2.7705814085</v>
      </c>
      <c r="H20" s="69">
        <v>-2.6524390320000002</v>
      </c>
      <c r="I20" s="69">
        <v>-3.3279405574999998</v>
      </c>
      <c r="J20" s="69">
        <v>-0.64792414259999997</v>
      </c>
      <c r="K20" s="66"/>
      <c r="L20" s="66"/>
      <c r="M20" s="52"/>
      <c r="N20" s="34"/>
      <c r="O20" s="34"/>
      <c r="P20" s="34"/>
      <c r="Q20" s="34"/>
      <c r="R20" s="34"/>
      <c r="S20" s="34"/>
      <c r="T20" s="34"/>
    </row>
    <row r="21" spans="1:20" s="20" customFormat="1" ht="15">
      <c r="A21" s="1"/>
      <c r="B21" s="82" t="s">
        <v>51</v>
      </c>
      <c r="C21" s="47" t="s">
        <v>14</v>
      </c>
      <c r="D21" s="70">
        <v>-1752.4557494454011</v>
      </c>
      <c r="E21" s="70">
        <v>-2309.5827575101025</v>
      </c>
      <c r="F21" s="70">
        <v>-2610.3430326179</v>
      </c>
      <c r="G21" s="70">
        <v>-3171.3258096833006</v>
      </c>
      <c r="H21" s="70">
        <v>-3651.2273548475</v>
      </c>
      <c r="I21" s="70">
        <v>-3836.4588703984</v>
      </c>
      <c r="J21" s="70">
        <v>-1099.4456115389</v>
      </c>
      <c r="K21" s="68"/>
      <c r="L21" s="68"/>
      <c r="M21" s="71"/>
      <c r="N21" s="60"/>
      <c r="O21" s="60"/>
      <c r="P21" s="60"/>
      <c r="Q21" s="60"/>
      <c r="R21" s="60"/>
      <c r="S21" s="60"/>
      <c r="T21" s="60"/>
    </row>
    <row r="22" spans="1:20" ht="14.5" customHeight="1">
      <c r="A22" s="1"/>
      <c r="B22" s="83"/>
      <c r="C22" s="47" t="s">
        <v>14</v>
      </c>
      <c r="D22" s="35" t="s">
        <v>14</v>
      </c>
      <c r="E22" s="35" t="s">
        <v>14</v>
      </c>
      <c r="F22" s="35" t="s">
        <v>14</v>
      </c>
      <c r="G22" s="35" t="s">
        <v>14</v>
      </c>
      <c r="H22" s="35" t="s">
        <v>14</v>
      </c>
      <c r="I22" s="35" t="s">
        <v>14</v>
      </c>
      <c r="J22" s="35" t="s">
        <v>14</v>
      </c>
      <c r="K22" s="66"/>
      <c r="L22" s="66"/>
      <c r="M22" s="34"/>
      <c r="N22" s="34"/>
      <c r="O22" s="34"/>
      <c r="P22" s="34"/>
      <c r="Q22" s="34"/>
      <c r="R22" s="34"/>
      <c r="S22" s="34"/>
      <c r="T22" s="34"/>
    </row>
    <row r="23" spans="1:20" s="20" customFormat="1" ht="13" customHeight="1">
      <c r="A23" s="1"/>
      <c r="B23" s="82" t="s">
        <v>22</v>
      </c>
      <c r="C23" s="47" t="s">
        <v>14</v>
      </c>
      <c r="D23" s="70">
        <v>-14.332167254799836</v>
      </c>
      <c r="E23" s="70">
        <v>-22.622101235002717</v>
      </c>
      <c r="F23" s="70">
        <v>15.221816297399574</v>
      </c>
      <c r="G23" s="70">
        <v>22.306773688098879</v>
      </c>
      <c r="H23" s="70">
        <v>64.152526092700086</v>
      </c>
      <c r="I23" s="70">
        <v>58.372765509799841</v>
      </c>
      <c r="J23" s="70">
        <v>13.992975234799999</v>
      </c>
      <c r="K23" s="68"/>
      <c r="L23" s="68"/>
      <c r="M23" s="60"/>
      <c r="N23" s="60"/>
      <c r="O23" s="60"/>
      <c r="P23" s="60"/>
      <c r="Q23" s="60"/>
      <c r="R23" s="60"/>
      <c r="S23" s="60"/>
      <c r="T23" s="60"/>
    </row>
    <row r="24" spans="1:20" ht="13" customHeight="1">
      <c r="A24" s="1"/>
      <c r="B24" s="83"/>
      <c r="C24" s="47" t="s">
        <v>14</v>
      </c>
      <c r="D24" s="35" t="s">
        <v>14</v>
      </c>
      <c r="E24" s="35" t="s">
        <v>14</v>
      </c>
      <c r="F24" s="35" t="s">
        <v>14</v>
      </c>
      <c r="G24" s="35" t="s">
        <v>14</v>
      </c>
      <c r="H24" s="35" t="s">
        <v>14</v>
      </c>
      <c r="I24" s="35" t="s">
        <v>14</v>
      </c>
      <c r="J24" s="35" t="s">
        <v>14</v>
      </c>
      <c r="K24" s="66"/>
      <c r="L24" s="66"/>
      <c r="M24" s="34"/>
      <c r="N24" s="34"/>
      <c r="O24" s="34"/>
      <c r="P24" s="34"/>
      <c r="Q24" s="34"/>
      <c r="R24" s="34"/>
      <c r="S24" s="34"/>
      <c r="T24" s="34"/>
    </row>
    <row r="25" spans="1:20" s="20" customFormat="1" ht="14.5" customHeight="1">
      <c r="A25" s="1"/>
      <c r="B25" s="82" t="s">
        <v>52</v>
      </c>
      <c r="C25" s="47" t="s">
        <v>14</v>
      </c>
      <c r="D25" s="70"/>
      <c r="E25" s="70"/>
      <c r="F25" s="70"/>
      <c r="G25" s="70"/>
      <c r="H25" s="70"/>
      <c r="I25" s="70"/>
      <c r="J25" s="70"/>
      <c r="K25" s="68"/>
      <c r="L25" s="68"/>
      <c r="M25" s="60"/>
      <c r="N25" s="60"/>
      <c r="O25" s="60"/>
      <c r="P25" s="60"/>
      <c r="Q25" s="60"/>
      <c r="R25" s="60"/>
      <c r="S25" s="60"/>
      <c r="T25" s="60"/>
    </row>
    <row r="26" spans="1:20" ht="14.5" customHeight="1">
      <c r="A26" s="1"/>
      <c r="B26" s="83" t="s">
        <v>53</v>
      </c>
      <c r="C26" s="47"/>
      <c r="D26" s="35">
        <v>4.5720406000000005E-3</v>
      </c>
      <c r="E26" s="35">
        <v>1.4990658497000002</v>
      </c>
      <c r="F26" s="35">
        <v>14.427908147</v>
      </c>
      <c r="G26" s="35">
        <v>19.646994529600001</v>
      </c>
      <c r="H26" s="35">
        <v>23.0820959528</v>
      </c>
      <c r="I26" s="35">
        <v>5.7596169536000001</v>
      </c>
      <c r="J26" s="35">
        <v>9.0102960600000018E-2</v>
      </c>
      <c r="K26" s="66"/>
      <c r="L26" s="66"/>
      <c r="M26" s="34"/>
      <c r="N26" s="34"/>
      <c r="O26" s="34"/>
      <c r="P26" s="34"/>
      <c r="Q26" s="34"/>
      <c r="R26" s="34"/>
      <c r="S26" s="34"/>
      <c r="T26" s="34"/>
    </row>
    <row r="27" spans="1:20" ht="14.5" customHeight="1">
      <c r="A27" s="1"/>
      <c r="B27" s="83" t="s">
        <v>54</v>
      </c>
      <c r="C27" s="47"/>
      <c r="D27" s="69">
        <v>-20.740586653299999</v>
      </c>
      <c r="E27" s="69">
        <v>-10.371466251999999</v>
      </c>
      <c r="F27" s="69">
        <v>-12.1404682793</v>
      </c>
      <c r="G27" s="69">
        <v>-34.092060996999997</v>
      </c>
      <c r="H27" s="69">
        <v>-28.2943213472</v>
      </c>
      <c r="I27" s="69">
        <v>-18.216230660600001</v>
      </c>
      <c r="J27" s="69">
        <v>-5.481899588100001</v>
      </c>
      <c r="K27" s="66"/>
      <c r="L27" s="66"/>
      <c r="M27" s="34"/>
      <c r="N27" s="34"/>
      <c r="O27" s="34"/>
      <c r="P27" s="34"/>
      <c r="Q27" s="34"/>
      <c r="R27" s="34"/>
      <c r="S27" s="34"/>
      <c r="T27" s="34"/>
    </row>
    <row r="28" spans="1:20" s="20" customFormat="1" ht="14.5" customHeight="1">
      <c r="A28" s="1"/>
      <c r="B28" s="82" t="s">
        <v>55</v>
      </c>
      <c r="C28" s="47"/>
      <c r="D28" s="70">
        <v>-20.7360146127</v>
      </c>
      <c r="E28" s="70">
        <v>-8.8724004022999985</v>
      </c>
      <c r="F28" s="70">
        <v>2.2874402176999999</v>
      </c>
      <c r="G28" s="70">
        <v>-14.445066467400006</v>
      </c>
      <c r="H28" s="70">
        <v>-5.2122253944000043</v>
      </c>
      <c r="I28" s="70">
        <v>-12.456613707000002</v>
      </c>
      <c r="J28" s="70">
        <v>-5.3917966275000007</v>
      </c>
      <c r="K28" s="68"/>
      <c r="L28" s="68"/>
      <c r="M28" s="60"/>
      <c r="N28" s="60"/>
      <c r="O28" s="60"/>
      <c r="P28" s="60"/>
      <c r="Q28" s="60"/>
      <c r="R28" s="60"/>
      <c r="S28" s="60"/>
      <c r="T28" s="60"/>
    </row>
    <row r="29" spans="1:20" ht="14.5" customHeight="1">
      <c r="A29" s="1"/>
      <c r="B29" s="83"/>
      <c r="C29" s="47"/>
      <c r="D29" s="35" t="s">
        <v>14</v>
      </c>
      <c r="E29" s="35" t="s">
        <v>14</v>
      </c>
      <c r="F29" s="35" t="s">
        <v>14</v>
      </c>
      <c r="G29" s="35" t="s">
        <v>14</v>
      </c>
      <c r="H29" s="35" t="s">
        <v>14</v>
      </c>
      <c r="I29" s="35" t="s">
        <v>14</v>
      </c>
      <c r="J29" s="35" t="s">
        <v>14</v>
      </c>
      <c r="K29" s="66"/>
      <c r="L29" s="66"/>
      <c r="M29" s="34"/>
      <c r="N29" s="34"/>
      <c r="O29" s="34"/>
      <c r="P29" s="34"/>
      <c r="Q29" s="34"/>
      <c r="R29" s="34"/>
      <c r="S29" s="34"/>
      <c r="T29" s="34"/>
    </row>
    <row r="30" spans="1:20" s="20" customFormat="1" ht="14.5" customHeight="1">
      <c r="A30" s="1"/>
      <c r="B30" s="82" t="s">
        <v>56</v>
      </c>
      <c r="C30" s="47"/>
      <c r="D30" s="70">
        <v>-35.068181867499419</v>
      </c>
      <c r="E30" s="70">
        <v>-31.494501637302985</v>
      </c>
      <c r="F30" s="70">
        <v>17.50925651509975</v>
      </c>
      <c r="G30" s="70">
        <v>7.8617072207002145</v>
      </c>
      <c r="H30" s="70">
        <v>58.940300698300241</v>
      </c>
      <c r="I30" s="70">
        <v>45.91615180279949</v>
      </c>
      <c r="J30" s="70">
        <v>8.6011786072999712</v>
      </c>
      <c r="K30" s="68"/>
      <c r="L30" s="68"/>
      <c r="M30" s="60"/>
      <c r="N30" s="60"/>
      <c r="O30" s="60"/>
      <c r="P30" s="60"/>
      <c r="Q30" s="60"/>
      <c r="R30" s="60"/>
      <c r="S30" s="60"/>
      <c r="T30" s="60"/>
    </row>
    <row r="31" spans="1:20" ht="14.5" customHeight="1">
      <c r="B31" s="48"/>
      <c r="C31" s="37"/>
      <c r="D31" s="35" t="s">
        <v>14</v>
      </c>
      <c r="E31" s="35" t="s">
        <v>14</v>
      </c>
      <c r="F31" s="35" t="s">
        <v>14</v>
      </c>
      <c r="G31" s="35" t="s">
        <v>14</v>
      </c>
      <c r="H31" s="35" t="s">
        <v>14</v>
      </c>
      <c r="I31" s="35" t="s">
        <v>14</v>
      </c>
      <c r="J31" s="35" t="s">
        <v>14</v>
      </c>
      <c r="K31" s="66"/>
      <c r="L31" s="66"/>
      <c r="M31" s="34"/>
      <c r="N31" s="34"/>
      <c r="O31" s="34"/>
      <c r="P31" s="34"/>
      <c r="Q31" s="34"/>
      <c r="R31" s="34"/>
      <c r="S31" s="34"/>
      <c r="T31" s="34"/>
    </row>
    <row r="32" spans="1:20" ht="15">
      <c r="A32" s="1"/>
      <c r="B32" s="82" t="s">
        <v>57</v>
      </c>
      <c r="C32" s="47"/>
      <c r="D32" s="35">
        <v>7.2540885042000003</v>
      </c>
      <c r="E32" s="35">
        <v>3.8608434875000008</v>
      </c>
      <c r="F32" s="35">
        <v>2.5729248209000009</v>
      </c>
      <c r="G32" s="35">
        <v>-2.8253141559000001</v>
      </c>
      <c r="H32" s="35">
        <v>-13.958837561299999</v>
      </c>
      <c r="I32" s="35">
        <v>-3.4316075587000001</v>
      </c>
      <c r="J32" s="35">
        <v>-4.0695409512999996</v>
      </c>
      <c r="K32" s="66"/>
      <c r="L32" s="66"/>
      <c r="M32" s="34"/>
      <c r="N32" s="34"/>
      <c r="O32" s="34"/>
      <c r="P32" s="34"/>
      <c r="Q32" s="34"/>
      <c r="R32" s="34"/>
      <c r="S32" s="34"/>
      <c r="T32" s="34"/>
    </row>
    <row r="33" spans="1:20">
      <c r="B33" s="72"/>
      <c r="C33" s="37"/>
      <c r="D33" s="35" t="s">
        <v>14</v>
      </c>
      <c r="E33" s="35" t="s">
        <v>14</v>
      </c>
      <c r="F33" s="35" t="s">
        <v>14</v>
      </c>
      <c r="G33" s="35" t="s">
        <v>14</v>
      </c>
      <c r="H33" s="35" t="s">
        <v>14</v>
      </c>
      <c r="I33" s="35" t="s">
        <v>14</v>
      </c>
      <c r="J33" s="35" t="s">
        <v>14</v>
      </c>
      <c r="K33" s="66"/>
      <c r="L33" s="66"/>
      <c r="M33" s="34"/>
      <c r="N33" s="34"/>
      <c r="O33" s="34"/>
      <c r="P33" s="34"/>
      <c r="Q33" s="34"/>
      <c r="R33" s="34"/>
      <c r="S33" s="34"/>
      <c r="T33" s="34"/>
    </row>
    <row r="34" spans="1:20" s="20" customFormat="1">
      <c r="A34" s="8"/>
      <c r="B34" s="84" t="s">
        <v>23</v>
      </c>
      <c r="C34" s="37"/>
      <c r="D34" s="70">
        <v>-27.81409336329914</v>
      </c>
      <c r="E34" s="70">
        <v>-27.633658149801843</v>
      </c>
      <c r="F34" s="70">
        <v>20.082181335999543</v>
      </c>
      <c r="G34" s="70">
        <v>5.0363930648003823</v>
      </c>
      <c r="H34" s="70">
        <v>44.981463137000908</v>
      </c>
      <c r="I34" s="70">
        <v>42.484544244098672</v>
      </c>
      <c r="J34" s="70">
        <v>4.5316376560000862</v>
      </c>
      <c r="K34" s="68"/>
      <c r="L34" s="68"/>
      <c r="M34" s="60"/>
      <c r="N34" s="60"/>
      <c r="O34" s="60"/>
      <c r="P34" s="60"/>
      <c r="Q34" s="60"/>
      <c r="R34" s="60"/>
      <c r="S34" s="60"/>
      <c r="T34" s="60"/>
    </row>
    <row r="35" spans="1:20">
      <c r="B35" s="84"/>
      <c r="C35" s="37"/>
      <c r="D35" s="41"/>
      <c r="E35" s="41"/>
      <c r="F35" s="41"/>
      <c r="G35" s="41"/>
      <c r="H35" s="41"/>
      <c r="I35" s="41"/>
      <c r="J35" s="41"/>
      <c r="K35" s="73"/>
      <c r="L35" s="73"/>
      <c r="M35" s="34"/>
      <c r="N35" s="34"/>
      <c r="O35" s="34" t="s">
        <v>10</v>
      </c>
      <c r="P35" s="34"/>
      <c r="Q35" s="34"/>
      <c r="R35" s="34"/>
      <c r="S35" s="34"/>
      <c r="T35" s="34"/>
    </row>
    <row r="36" spans="1:20">
      <c r="B36" s="48"/>
      <c r="C36" s="37"/>
      <c r="D36" s="41"/>
      <c r="E36" s="41"/>
      <c r="F36" s="41"/>
      <c r="G36" s="41"/>
      <c r="H36" s="41"/>
      <c r="I36" s="41"/>
      <c r="J36" s="41"/>
      <c r="K36" s="73"/>
      <c r="L36" s="73"/>
      <c r="M36" s="34"/>
      <c r="N36" s="34"/>
      <c r="O36" s="34"/>
      <c r="P36" s="34"/>
      <c r="Q36" s="34"/>
      <c r="R36" s="34"/>
      <c r="S36" s="34"/>
      <c r="T36" s="34"/>
    </row>
    <row r="37" spans="1:20">
      <c r="B37" s="48"/>
      <c r="C37" s="37"/>
      <c r="D37" s="41"/>
      <c r="E37" s="41"/>
      <c r="F37" s="41"/>
      <c r="G37" s="41"/>
      <c r="H37" s="41"/>
      <c r="I37" s="41"/>
      <c r="J37" s="41"/>
      <c r="K37" s="73"/>
      <c r="L37" s="73"/>
      <c r="M37" s="34"/>
      <c r="N37" s="34"/>
      <c r="O37" s="34"/>
      <c r="P37" s="34"/>
      <c r="Q37" s="34"/>
      <c r="R37" s="34"/>
      <c r="S37" s="34"/>
      <c r="T37" s="34"/>
    </row>
    <row r="38" spans="1:20">
      <c r="B38" s="84" t="s">
        <v>23</v>
      </c>
      <c r="C38" s="37"/>
      <c r="D38" s="35"/>
      <c r="E38" s="35"/>
      <c r="F38" s="35"/>
      <c r="G38" s="35"/>
      <c r="H38" s="35"/>
      <c r="I38" s="35"/>
      <c r="J38" s="35"/>
      <c r="K38" s="66"/>
      <c r="L38" s="66"/>
      <c r="M38" s="34"/>
      <c r="N38" s="34"/>
      <c r="O38" s="34"/>
      <c r="P38" s="34"/>
      <c r="Q38" s="34"/>
      <c r="R38" s="34"/>
      <c r="S38" s="34"/>
      <c r="T38" s="34"/>
    </row>
    <row r="39" spans="1:20">
      <c r="B39" s="48" t="s">
        <v>58</v>
      </c>
      <c r="C39" s="37"/>
      <c r="D39" s="35">
        <v>-27.81409336329914</v>
      </c>
      <c r="E39" s="35">
        <v>-27.633658149801843</v>
      </c>
      <c r="F39" s="35">
        <v>20.082181335999543</v>
      </c>
      <c r="G39" s="35">
        <v>5.0363930648003823</v>
      </c>
      <c r="H39" s="35">
        <v>44.981463137000908</v>
      </c>
      <c r="I39" s="35">
        <v>42.484544244098672</v>
      </c>
      <c r="J39" s="35">
        <v>4.5316376560000862</v>
      </c>
      <c r="K39" s="66"/>
      <c r="L39" s="66"/>
      <c r="M39" s="34"/>
      <c r="N39" s="34"/>
      <c r="O39" s="34"/>
      <c r="P39" s="34"/>
      <c r="Q39" s="34"/>
      <c r="R39" s="34"/>
      <c r="S39" s="34"/>
      <c r="T39" s="34"/>
    </row>
    <row r="40" spans="1:20" ht="30">
      <c r="B40" s="111" t="s">
        <v>59</v>
      </c>
      <c r="C40" s="37"/>
      <c r="D40" s="35"/>
      <c r="E40" s="35"/>
      <c r="F40" s="35"/>
      <c r="G40" s="35"/>
      <c r="H40" s="35"/>
      <c r="I40" s="35"/>
      <c r="J40" s="35"/>
      <c r="K40" s="66"/>
      <c r="L40" s="66"/>
      <c r="M40" s="34"/>
      <c r="N40" s="34"/>
      <c r="O40" s="34"/>
      <c r="P40" s="34"/>
      <c r="Q40" s="34"/>
      <c r="R40" s="34"/>
      <c r="S40" s="34"/>
      <c r="T40" s="34"/>
    </row>
    <row r="41" spans="1:20">
      <c r="B41" s="48" t="s">
        <v>24</v>
      </c>
      <c r="C41" s="37"/>
      <c r="D41" s="157">
        <v>-1.364037730533135</v>
      </c>
      <c r="E41" s="157">
        <v>-1.1935523769820238</v>
      </c>
      <c r="F41" s="157">
        <v>0.68991529447526601</v>
      </c>
      <c r="G41" s="157">
        <v>0.1716421884838186</v>
      </c>
      <c r="H41" s="157">
        <v>1.5074677596379658</v>
      </c>
      <c r="I41" s="157">
        <v>1.3945525976852915</v>
      </c>
      <c r="J41" s="157">
        <v>0.14749634251754612</v>
      </c>
      <c r="K41" s="38"/>
      <c r="L41" s="38"/>
      <c r="M41" s="34"/>
      <c r="N41" s="34"/>
      <c r="O41" s="34"/>
      <c r="P41" s="34"/>
      <c r="Q41" s="34"/>
      <c r="R41" s="34"/>
      <c r="S41" s="34"/>
      <c r="T41" s="34"/>
    </row>
    <row r="42" spans="1:20">
      <c r="B42" s="84" t="s">
        <v>60</v>
      </c>
      <c r="C42" s="37"/>
      <c r="D42" s="157">
        <v>-1.364037730533135</v>
      </c>
      <c r="E42" s="157">
        <v>-1.1935523769820238</v>
      </c>
      <c r="F42" s="157">
        <v>0.68069627719579351</v>
      </c>
      <c r="G42" s="157">
        <v>0.16945651082288182</v>
      </c>
      <c r="H42" s="157">
        <v>1.4600795375665014</v>
      </c>
      <c r="I42" s="157">
        <v>1.3554657375391956</v>
      </c>
      <c r="J42" s="157">
        <v>0.14492796184547144</v>
      </c>
      <c r="K42" s="38"/>
      <c r="L42" s="38"/>
      <c r="M42" s="34"/>
      <c r="N42" s="34"/>
      <c r="O42" s="34"/>
      <c r="P42" s="34"/>
      <c r="Q42" s="34"/>
      <c r="R42" s="34"/>
      <c r="S42" s="34"/>
      <c r="T42" s="34"/>
    </row>
    <row r="43" spans="1:20">
      <c r="B43" s="48"/>
      <c r="C43" s="37"/>
      <c r="D43" s="41"/>
      <c r="E43" s="41"/>
      <c r="F43" s="41"/>
      <c r="G43" s="41"/>
      <c r="H43" s="41"/>
      <c r="I43" s="41"/>
      <c r="J43" s="42"/>
      <c r="K43" s="73"/>
      <c r="L43" s="73"/>
      <c r="M43" s="34"/>
      <c r="N43" s="34"/>
      <c r="O43" s="34"/>
      <c r="P43" s="34"/>
      <c r="Q43" s="34"/>
      <c r="R43" s="34"/>
      <c r="S43" s="34"/>
      <c r="T43" s="34"/>
    </row>
    <row r="44" spans="1:20">
      <c r="B44" s="48"/>
      <c r="C44" s="37"/>
      <c r="D44" s="41"/>
      <c r="E44" s="41"/>
      <c r="F44" s="41"/>
      <c r="G44" s="41"/>
      <c r="H44" s="41"/>
      <c r="I44" s="41"/>
      <c r="J44" s="41"/>
      <c r="K44" s="73"/>
      <c r="L44" s="73"/>
      <c r="M44" s="34"/>
      <c r="N44" s="34"/>
      <c r="O44" s="34"/>
      <c r="P44" s="34"/>
      <c r="Q44" s="34"/>
      <c r="R44" s="34"/>
      <c r="S44" s="34"/>
      <c r="T44" s="34"/>
    </row>
    <row r="45" spans="1:20">
      <c r="B45" s="84" t="s">
        <v>61</v>
      </c>
      <c r="C45" s="37"/>
      <c r="D45" s="41"/>
      <c r="E45" s="41"/>
      <c r="F45" s="41"/>
      <c r="G45" s="41"/>
      <c r="H45" s="41"/>
      <c r="I45" s="41"/>
      <c r="J45" s="41"/>
      <c r="K45" s="73"/>
      <c r="L45" s="73"/>
      <c r="M45" s="34"/>
      <c r="N45" s="34"/>
      <c r="O45" s="34"/>
      <c r="P45" s="34"/>
      <c r="Q45" s="34"/>
      <c r="R45" s="34"/>
      <c r="S45" s="34"/>
      <c r="T45" s="34"/>
    </row>
    <row r="46" spans="1:20">
      <c r="B46" s="48" t="s">
        <v>22</v>
      </c>
      <c r="C46" s="37"/>
      <c r="D46" s="35">
        <v>-14.332167254799836</v>
      </c>
      <c r="E46" s="35">
        <v>-22.622101235002717</v>
      </c>
      <c r="F46" s="35">
        <v>15.221816297399574</v>
      </c>
      <c r="G46" s="35">
        <v>22.306773688098879</v>
      </c>
      <c r="H46" s="35">
        <v>64.152526092700086</v>
      </c>
      <c r="I46" s="35">
        <v>58.372765509799841</v>
      </c>
      <c r="J46" s="35">
        <v>13.992975234799999</v>
      </c>
      <c r="K46" s="74"/>
      <c r="L46" s="74"/>
      <c r="M46" s="34"/>
      <c r="N46" s="34"/>
      <c r="O46" s="34"/>
      <c r="P46" s="34"/>
      <c r="Q46" s="34"/>
      <c r="R46" s="34"/>
      <c r="S46" s="34"/>
      <c r="T46" s="34"/>
    </row>
    <row r="47" spans="1:20">
      <c r="B47" s="48" t="s">
        <v>62</v>
      </c>
      <c r="C47" s="37" t="s">
        <v>14</v>
      </c>
      <c r="D47" s="35">
        <v>20.390999999999998</v>
      </c>
      <c r="E47" s="35">
        <v>23.152446999999999</v>
      </c>
      <c r="F47" s="35">
        <v>29.108184000000001</v>
      </c>
      <c r="G47" s="35">
        <v>29.342396000000001</v>
      </c>
      <c r="H47" s="35">
        <v>29.839088</v>
      </c>
      <c r="I47" s="35">
        <v>30.464641</v>
      </c>
      <c r="J47" s="35">
        <v>30.723728999999999</v>
      </c>
      <c r="K47" s="74"/>
      <c r="L47" s="74"/>
      <c r="M47" s="34"/>
      <c r="N47" s="34"/>
      <c r="O47" s="34"/>
      <c r="P47" s="34"/>
      <c r="Q47" s="34"/>
      <c r="R47" s="34"/>
      <c r="S47" s="34"/>
      <c r="T47" s="34"/>
    </row>
    <row r="48" spans="1:20">
      <c r="B48" s="72" t="s">
        <v>63</v>
      </c>
      <c r="C48" s="37" t="s">
        <v>14</v>
      </c>
      <c r="D48" s="35">
        <v>23.6843</v>
      </c>
      <c r="E48" s="35">
        <v>26.396415000000001</v>
      </c>
      <c r="F48" s="35">
        <v>29.502410999999999</v>
      </c>
      <c r="G48" s="35">
        <v>29.720859000000001</v>
      </c>
      <c r="H48" s="35">
        <v>30.807542999999999</v>
      </c>
      <c r="I48" s="35">
        <v>31.343133999999999</v>
      </c>
      <c r="J48" s="35">
        <v>31.268208000000001</v>
      </c>
      <c r="K48" s="74"/>
      <c r="L48" s="74"/>
      <c r="M48" s="34"/>
      <c r="N48" s="34"/>
      <c r="O48" s="34"/>
      <c r="P48" s="34"/>
      <c r="Q48" s="34"/>
      <c r="R48" s="34"/>
      <c r="S48" s="34"/>
      <c r="T48" s="34"/>
    </row>
    <row r="49" spans="2:22">
      <c r="B49" s="72" t="s">
        <v>64</v>
      </c>
      <c r="C49" s="37"/>
      <c r="D49" s="35">
        <v>-11.682379157199998</v>
      </c>
      <c r="E49" s="35">
        <v>8.9953724711999978</v>
      </c>
      <c r="F49" s="35">
        <v>5.8336618672</v>
      </c>
      <c r="G49" s="35">
        <v>-8.9242525225999998</v>
      </c>
      <c r="H49" s="35">
        <v>5.5595501713999997</v>
      </c>
      <c r="I49" s="35">
        <v>-40.321478506399998</v>
      </c>
      <c r="J49" s="35">
        <v>17.266266773499996</v>
      </c>
      <c r="K49" s="74"/>
      <c r="L49" s="74"/>
      <c r="M49" s="34"/>
      <c r="N49" s="34"/>
      <c r="O49" s="34"/>
      <c r="P49" s="34"/>
      <c r="Q49" s="34"/>
      <c r="R49" s="34"/>
      <c r="S49" s="34"/>
      <c r="T49" s="34"/>
    </row>
    <row r="50" spans="2:22">
      <c r="B50" s="72"/>
      <c r="C50" s="37"/>
      <c r="D50" s="41"/>
      <c r="E50" s="41"/>
      <c r="F50" s="41"/>
      <c r="G50" s="41"/>
      <c r="H50" s="41"/>
      <c r="I50" s="41"/>
      <c r="J50" s="41"/>
      <c r="K50" s="73"/>
      <c r="L50" s="73"/>
      <c r="M50" s="34"/>
      <c r="N50" s="34"/>
      <c r="O50" s="34"/>
      <c r="P50" s="34"/>
      <c r="Q50" s="34"/>
      <c r="R50" s="34"/>
      <c r="S50" s="34"/>
      <c r="T50" s="34"/>
    </row>
    <row r="51" spans="2:22">
      <c r="B51" s="75" t="s">
        <v>65</v>
      </c>
      <c r="C51" s="37"/>
      <c r="D51" s="41"/>
      <c r="E51" s="41"/>
      <c r="F51" s="41"/>
      <c r="G51" s="41"/>
      <c r="H51" s="41"/>
      <c r="I51" s="41"/>
      <c r="J51" s="41"/>
      <c r="K51" s="73"/>
      <c r="L51" s="73"/>
      <c r="M51" s="34"/>
      <c r="N51" s="34"/>
      <c r="O51" s="34"/>
      <c r="P51" s="34"/>
      <c r="Q51" s="34"/>
      <c r="R51" s="34"/>
      <c r="S51" s="34"/>
      <c r="T51" s="34"/>
    </row>
    <row r="52" spans="2:22">
      <c r="B52" s="72" t="s">
        <v>13</v>
      </c>
      <c r="C52" s="37" t="s">
        <v>14</v>
      </c>
      <c r="D52" s="35">
        <v>1729.1712812431001</v>
      </c>
      <c r="E52" s="35">
        <v>2266.7648914586998</v>
      </c>
      <c r="F52" s="35">
        <v>2598.8127905631004</v>
      </c>
      <c r="G52" s="35">
        <v>3165.7195217982003</v>
      </c>
      <c r="H52" s="35">
        <v>3679.8004130052</v>
      </c>
      <c r="I52" s="35">
        <v>3848.9335536489998</v>
      </c>
      <c r="J52" s="35">
        <v>1104.0479583228</v>
      </c>
      <c r="K52" s="74"/>
      <c r="L52" s="74"/>
      <c r="M52" s="34"/>
      <c r="N52" s="34"/>
      <c r="O52" s="34"/>
      <c r="P52" s="34"/>
      <c r="Q52" s="34"/>
      <c r="R52" s="34"/>
      <c r="S52" s="34"/>
      <c r="T52" s="34"/>
    </row>
    <row r="53" spans="2:22">
      <c r="B53" s="72" t="s">
        <v>66</v>
      </c>
      <c r="C53" s="37"/>
      <c r="D53" s="35">
        <v>-14.332167254799836</v>
      </c>
      <c r="E53" s="35">
        <v>-22.622101235002717</v>
      </c>
      <c r="F53" s="35">
        <v>15.221816297399574</v>
      </c>
      <c r="G53" s="35">
        <v>22.306773688098879</v>
      </c>
      <c r="H53" s="35">
        <v>64.152526092700086</v>
      </c>
      <c r="I53" s="35">
        <v>58.372765509799841</v>
      </c>
      <c r="J53" s="35">
        <v>13.992975234799999</v>
      </c>
      <c r="K53" s="74"/>
      <c r="L53" s="74"/>
      <c r="M53" s="34"/>
      <c r="N53" s="34"/>
      <c r="O53" s="34"/>
      <c r="P53" s="34"/>
      <c r="Q53" s="34"/>
      <c r="R53" s="34"/>
      <c r="S53" s="34"/>
      <c r="T53" s="34"/>
    </row>
    <row r="54" spans="2:22">
      <c r="B54" s="37" t="s">
        <v>67</v>
      </c>
      <c r="C54" s="37"/>
      <c r="D54" s="76">
        <v>-8.2884601486652321E-3</v>
      </c>
      <c r="E54" s="76">
        <v>-9.97990630622703E-3</v>
      </c>
      <c r="F54" s="77">
        <v>5.8572192474477432E-3</v>
      </c>
      <c r="G54" s="77">
        <v>7.046351874984846E-3</v>
      </c>
      <c r="H54" s="77">
        <v>1.7433697182589403E-2</v>
      </c>
      <c r="I54" s="77">
        <v>1.5165958231328824E-2</v>
      </c>
      <c r="J54" s="77">
        <v>1.2674245832633525E-2</v>
      </c>
      <c r="K54" s="74"/>
      <c r="L54" s="74"/>
      <c r="M54" s="34"/>
      <c r="N54" s="34"/>
      <c r="O54" s="34"/>
      <c r="P54" s="34"/>
      <c r="Q54" s="34"/>
      <c r="R54" s="34"/>
      <c r="S54" s="34"/>
      <c r="T54" s="34"/>
    </row>
    <row r="55" spans="2:22">
      <c r="B55" s="37"/>
      <c r="C55" s="37"/>
      <c r="D55" s="41"/>
      <c r="E55" s="41"/>
      <c r="F55" s="41"/>
      <c r="G55" s="41"/>
      <c r="H55" s="41"/>
      <c r="I55" s="41"/>
      <c r="J55" s="41"/>
      <c r="K55" s="73"/>
      <c r="L55" s="73"/>
      <c r="M55" s="34"/>
      <c r="N55" s="34"/>
      <c r="O55" s="34"/>
      <c r="P55" s="34"/>
      <c r="Q55" s="34"/>
      <c r="R55" s="34"/>
      <c r="S55" s="34"/>
      <c r="T55" s="34"/>
    </row>
    <row r="56" spans="2:22">
      <c r="B56" s="78" t="s">
        <v>19</v>
      </c>
      <c r="C56" s="37"/>
      <c r="D56" s="41"/>
      <c r="E56" s="41"/>
      <c r="F56" s="41"/>
      <c r="G56" s="41"/>
      <c r="H56" s="41"/>
      <c r="I56" s="41"/>
      <c r="J56" s="41"/>
      <c r="K56" s="73"/>
      <c r="L56" s="73"/>
      <c r="M56" s="34"/>
      <c r="N56" s="34"/>
      <c r="O56" s="34"/>
      <c r="P56" s="34"/>
      <c r="Q56" s="34"/>
      <c r="R56" s="34"/>
      <c r="S56" s="34"/>
      <c r="T56" s="34"/>
      <c r="V56" s="2" t="s">
        <v>10</v>
      </c>
    </row>
    <row r="57" spans="2:22">
      <c r="B57" s="37" t="s">
        <v>68</v>
      </c>
      <c r="C57" s="37"/>
      <c r="D57" s="35">
        <v>22.116806911899999</v>
      </c>
      <c r="E57" s="35">
        <v>28.870623021099998</v>
      </c>
      <c r="F57" s="35">
        <v>39.894772666400002</v>
      </c>
      <c r="G57" s="35">
        <v>39.9955531146</v>
      </c>
      <c r="H57" s="35">
        <v>40.0060545471</v>
      </c>
      <c r="I57" s="35">
        <v>39.692387200800006</v>
      </c>
      <c r="J57" s="35">
        <v>9.8090929231999997</v>
      </c>
      <c r="K57" s="74"/>
      <c r="L57" s="74"/>
      <c r="M57" s="34"/>
      <c r="N57" s="34"/>
      <c r="O57" s="34"/>
      <c r="P57" s="34"/>
      <c r="Q57" s="34"/>
      <c r="R57" s="34"/>
      <c r="S57" s="34"/>
      <c r="T57" s="34"/>
    </row>
    <row r="58" spans="2:22">
      <c r="B58" s="37" t="s">
        <v>69</v>
      </c>
      <c r="C58" s="37"/>
      <c r="D58" s="35"/>
      <c r="E58" s="35"/>
      <c r="F58" s="35"/>
      <c r="G58" s="35"/>
      <c r="H58" s="35"/>
      <c r="I58" s="35"/>
      <c r="J58" s="35"/>
      <c r="K58" s="74"/>
      <c r="L58" s="74"/>
      <c r="M58" s="34"/>
      <c r="N58" s="34"/>
      <c r="O58" s="34"/>
      <c r="P58" s="34"/>
      <c r="Q58" s="34"/>
      <c r="R58" s="34"/>
      <c r="S58" s="34"/>
      <c r="T58" s="34"/>
    </row>
    <row r="59" spans="2:22">
      <c r="B59" s="37" t="s">
        <v>70</v>
      </c>
      <c r="C59" s="37"/>
      <c r="D59" s="35">
        <v>24.9</v>
      </c>
      <c r="E59" s="35">
        <v>30.538580670000002</v>
      </c>
      <c r="F59" s="35">
        <v>0</v>
      </c>
      <c r="G59" s="35">
        <v>0.65847500000000003</v>
      </c>
      <c r="H59" s="35">
        <v>0</v>
      </c>
      <c r="I59" s="35">
        <v>0</v>
      </c>
      <c r="J59" s="35">
        <v>0</v>
      </c>
      <c r="K59" s="74"/>
      <c r="L59" s="74"/>
      <c r="M59" s="34"/>
      <c r="N59" s="34"/>
      <c r="O59" s="34"/>
      <c r="P59" s="34"/>
      <c r="Q59" s="34"/>
      <c r="R59" s="34"/>
      <c r="S59" s="34"/>
      <c r="T59" s="34"/>
    </row>
    <row r="60" spans="2:22">
      <c r="B60" s="37" t="s">
        <v>71</v>
      </c>
      <c r="C60" s="37"/>
      <c r="D60" s="35">
        <v>3.8</v>
      </c>
      <c r="E60" s="35">
        <v>3.8540040263000002</v>
      </c>
      <c r="F60" s="35">
        <v>3.3519950254999999</v>
      </c>
      <c r="G60" s="35">
        <v>15.239684667100001</v>
      </c>
      <c r="H60" s="35">
        <v>30.3768999507</v>
      </c>
      <c r="I60" s="35">
        <v>34.541401731000001</v>
      </c>
      <c r="J60" s="35">
        <v>3.3947732142999998</v>
      </c>
      <c r="K60" s="74"/>
      <c r="L60" s="74"/>
      <c r="M60" s="34"/>
      <c r="N60" s="34"/>
      <c r="O60" s="34"/>
      <c r="P60" s="34"/>
      <c r="Q60" s="34"/>
      <c r="R60" s="34"/>
      <c r="S60" s="34"/>
      <c r="T60" s="34"/>
    </row>
    <row r="61" spans="2:22">
      <c r="B61" s="37" t="s">
        <v>72</v>
      </c>
      <c r="C61" s="37"/>
      <c r="D61" s="35">
        <v>1.8</v>
      </c>
      <c r="E61" s="35">
        <v>0.84440000000000004</v>
      </c>
      <c r="F61" s="35">
        <v>0</v>
      </c>
      <c r="G61" s="35">
        <v>0</v>
      </c>
      <c r="H61" s="35">
        <v>0</v>
      </c>
      <c r="I61" s="35">
        <v>18.0838757464</v>
      </c>
      <c r="J61" s="35">
        <v>0</v>
      </c>
      <c r="K61" s="74"/>
      <c r="L61" s="74"/>
      <c r="M61" s="34"/>
      <c r="N61" s="34"/>
      <c r="O61" s="34"/>
      <c r="P61" s="34"/>
      <c r="Q61" s="34"/>
      <c r="R61" s="34"/>
      <c r="S61" s="34"/>
      <c r="T61" s="34"/>
    </row>
    <row r="62" spans="2:22">
      <c r="B62" s="34" t="s">
        <v>19</v>
      </c>
      <c r="C62" s="37"/>
      <c r="D62" s="35">
        <v>38.284639657100428</v>
      </c>
      <c r="E62" s="35">
        <v>41.485506482398577</v>
      </c>
      <c r="F62" s="35">
        <v>58.468583989299866</v>
      </c>
      <c r="G62" s="35">
        <v>78.200486469798946</v>
      </c>
      <c r="H62" s="35">
        <v>134.53548059050036</v>
      </c>
      <c r="I62" s="35">
        <v>150.6904301879992</v>
      </c>
      <c r="J62" s="35">
        <v>27.19684137230001</v>
      </c>
      <c r="K62" s="74"/>
      <c r="L62" s="74"/>
      <c r="M62" s="34"/>
      <c r="N62" s="34"/>
      <c r="O62" s="34"/>
      <c r="P62" s="34"/>
      <c r="Q62" s="34"/>
      <c r="R62" s="34"/>
      <c r="S62" s="34"/>
      <c r="T62" s="34"/>
    </row>
    <row r="63" spans="2:22">
      <c r="B63" s="34" t="s">
        <v>20</v>
      </c>
      <c r="C63" s="37"/>
      <c r="D63" s="77">
        <v>2.2140455414906977E-2</v>
      </c>
      <c r="E63" s="77">
        <v>1.8301636238816976E-2</v>
      </c>
      <c r="F63" s="77">
        <v>2.2498190020309668E-2</v>
      </c>
      <c r="G63" s="77">
        <v>2.4702278875729112E-2</v>
      </c>
      <c r="H63" s="77">
        <v>3.656053739083872E-2</v>
      </c>
      <c r="I63" s="77">
        <v>3.9151216327218047E-2</v>
      </c>
      <c r="J63" s="77">
        <v>2.4633749980948302E-2</v>
      </c>
      <c r="K63" s="74"/>
      <c r="L63" s="74"/>
      <c r="M63" s="34"/>
      <c r="N63" s="34"/>
      <c r="O63" s="34"/>
      <c r="P63" s="34"/>
      <c r="Q63" s="34"/>
      <c r="R63" s="34"/>
      <c r="S63" s="34"/>
      <c r="T63" s="34"/>
    </row>
    <row r="64" spans="2:22">
      <c r="B64" s="37"/>
      <c r="C64" s="37"/>
      <c r="D64" s="41"/>
      <c r="E64" s="41"/>
      <c r="F64" s="41"/>
      <c r="G64" s="41"/>
      <c r="H64" s="41"/>
      <c r="I64" s="41"/>
      <c r="J64" s="41"/>
      <c r="K64" s="73"/>
      <c r="L64" s="73"/>
      <c r="M64" s="34"/>
      <c r="N64" s="34"/>
      <c r="O64" s="34"/>
      <c r="P64" s="34"/>
      <c r="Q64" s="34"/>
      <c r="R64" s="34"/>
      <c r="S64" s="34"/>
      <c r="T64" s="34"/>
    </row>
    <row r="65" spans="2:20">
      <c r="B65" s="78" t="s">
        <v>73</v>
      </c>
      <c r="C65" s="37"/>
      <c r="D65" s="41"/>
      <c r="E65" s="41"/>
      <c r="F65" s="41"/>
      <c r="G65" s="41"/>
      <c r="H65" s="41"/>
      <c r="I65" s="41"/>
      <c r="J65" s="41"/>
      <c r="K65" s="73"/>
      <c r="L65" s="73"/>
      <c r="M65" s="34"/>
      <c r="N65" s="34"/>
      <c r="O65" s="34"/>
      <c r="P65" s="34"/>
      <c r="Q65" s="34"/>
      <c r="R65" s="34"/>
      <c r="S65" s="34"/>
      <c r="T65" s="34"/>
    </row>
    <row r="66" spans="2:20">
      <c r="B66" s="37" t="s">
        <v>66</v>
      </c>
      <c r="C66" s="37"/>
      <c r="D66" s="35">
        <v>-14.332167254799836</v>
      </c>
      <c r="E66" s="35">
        <v>-22.622101235002717</v>
      </c>
      <c r="F66" s="35">
        <v>15.221816297399574</v>
      </c>
      <c r="G66" s="35">
        <v>22.306773688098879</v>
      </c>
      <c r="H66" s="35">
        <v>64.152526092700086</v>
      </c>
      <c r="I66" s="35">
        <v>58.372765509799841</v>
      </c>
      <c r="J66" s="35">
        <v>13.992975234799999</v>
      </c>
      <c r="K66" s="74"/>
      <c r="L66" s="74"/>
      <c r="M66" s="34"/>
      <c r="N66" s="34"/>
      <c r="O66" s="34"/>
      <c r="P66" s="34"/>
      <c r="Q66" s="34"/>
      <c r="R66" s="34"/>
      <c r="S66" s="34"/>
      <c r="T66" s="34"/>
    </row>
    <row r="67" spans="2:20">
      <c r="B67" s="37" t="s">
        <v>74</v>
      </c>
      <c r="C67" s="37"/>
      <c r="D67" s="35">
        <v>44.386366656700005</v>
      </c>
      <c r="E67" s="35">
        <v>58.389816379099997</v>
      </c>
      <c r="F67" s="35">
        <v>83.891489972200006</v>
      </c>
      <c r="G67" s="35">
        <v>96.373554856399977</v>
      </c>
      <c r="H67" s="35">
        <v>116.0526970344</v>
      </c>
      <c r="I67" s="35">
        <v>127.693647704</v>
      </c>
      <c r="J67" s="35">
        <v>34.565792680599998</v>
      </c>
      <c r="K67" s="74"/>
      <c r="L67" s="74"/>
      <c r="M67" s="34"/>
      <c r="N67" s="34"/>
      <c r="O67" s="34"/>
      <c r="P67" s="34"/>
      <c r="Q67" s="34"/>
      <c r="R67" s="34"/>
      <c r="S67" s="34"/>
      <c r="T67" s="34"/>
    </row>
    <row r="68" spans="2:20">
      <c r="B68" s="37" t="s">
        <v>73</v>
      </c>
      <c r="C68" s="37"/>
      <c r="D68" s="35">
        <v>30.054199401900288</v>
      </c>
      <c r="E68" s="35">
        <v>35.767715144096712</v>
      </c>
      <c r="F68" s="35">
        <v>99.113306269599846</v>
      </c>
      <c r="G68" s="35">
        <v>118.6803285444978</v>
      </c>
      <c r="H68" s="35">
        <v>180.2052231271002</v>
      </c>
      <c r="I68" s="35">
        <v>186.06641321379959</v>
      </c>
      <c r="J68" s="35">
        <v>48.558767915400011</v>
      </c>
      <c r="K68" s="74"/>
      <c r="L68" s="74"/>
      <c r="M68" s="34"/>
      <c r="N68" s="34"/>
      <c r="O68" s="34"/>
      <c r="P68" s="34"/>
      <c r="Q68" s="34"/>
      <c r="R68" s="34"/>
      <c r="S68" s="34"/>
      <c r="T68" s="34"/>
    </row>
    <row r="69" spans="2:20">
      <c r="B69" s="37" t="s">
        <v>75</v>
      </c>
      <c r="C69" s="37"/>
      <c r="D69" s="77">
        <v>1.7390876617081968E-2</v>
      </c>
      <c r="E69" s="77">
        <v>1.5780134410445339E-2</v>
      </c>
      <c r="F69" s="77">
        <v>3.8137916909407071E-2</v>
      </c>
      <c r="G69" s="77">
        <v>3.7489211450130205E-2</v>
      </c>
      <c r="H69" s="77">
        <v>4.8971466629064028E-2</v>
      </c>
      <c r="I69" s="77">
        <v>4.834232927648207E-2</v>
      </c>
      <c r="J69" s="77">
        <v>4.3982480606339011E-2</v>
      </c>
      <c r="K69" s="74"/>
      <c r="L69" s="74"/>
      <c r="M69" s="34"/>
      <c r="N69" s="34"/>
      <c r="O69" s="34"/>
      <c r="P69" s="34"/>
      <c r="Q69" s="34"/>
      <c r="R69" s="34"/>
      <c r="S69" s="34"/>
      <c r="T69" s="34"/>
    </row>
    <row r="70" spans="2:20">
      <c r="B70" s="37"/>
      <c r="C70" s="37"/>
      <c r="D70" s="41"/>
      <c r="E70" s="41"/>
      <c r="F70" s="41"/>
      <c r="G70" s="41"/>
      <c r="H70" s="41"/>
      <c r="I70" s="41"/>
      <c r="J70" s="41"/>
      <c r="K70" s="73"/>
      <c r="L70" s="73"/>
      <c r="M70" s="34"/>
      <c r="N70" s="34"/>
      <c r="O70" s="34"/>
      <c r="P70" s="34"/>
      <c r="Q70" s="34"/>
      <c r="R70" s="34"/>
      <c r="S70" s="34"/>
      <c r="T70" s="34"/>
    </row>
    <row r="71" spans="2:20">
      <c r="B71" s="78" t="s">
        <v>17</v>
      </c>
      <c r="C71" s="37"/>
      <c r="D71" s="41"/>
      <c r="E71" s="41"/>
      <c r="F71" s="41"/>
      <c r="G71" s="41"/>
      <c r="H71" s="41"/>
      <c r="I71" s="41"/>
      <c r="J71" s="41"/>
      <c r="K71" s="73"/>
      <c r="L71" s="73"/>
      <c r="M71" s="34"/>
      <c r="N71" s="34"/>
      <c r="O71" s="34"/>
      <c r="P71" s="34"/>
      <c r="Q71" s="34"/>
      <c r="R71" s="34"/>
      <c r="S71" s="34"/>
      <c r="T71" s="34"/>
    </row>
    <row r="72" spans="2:20">
      <c r="B72" s="37" t="s">
        <v>73</v>
      </c>
      <c r="C72" s="37"/>
      <c r="D72" s="35">
        <v>30.071804401900291</v>
      </c>
      <c r="E72" s="35">
        <v>35.76985466409684</v>
      </c>
      <c r="F72" s="35">
        <v>99.113306269599846</v>
      </c>
      <c r="G72" s="35">
        <v>118.6803285444978</v>
      </c>
      <c r="H72" s="35">
        <v>180.2052231271002</v>
      </c>
      <c r="I72" s="35">
        <v>186.06641321379959</v>
      </c>
      <c r="J72" s="35">
        <v>48.558767915400011</v>
      </c>
      <c r="K72" s="74"/>
      <c r="L72" s="74"/>
      <c r="M72" s="34"/>
      <c r="N72" s="34"/>
      <c r="O72" s="34"/>
      <c r="P72" s="34"/>
      <c r="Q72" s="34"/>
      <c r="R72" s="34"/>
      <c r="S72" s="34"/>
      <c r="T72" s="34"/>
    </row>
    <row r="73" spans="2:20">
      <c r="B73" s="37" t="s">
        <v>69</v>
      </c>
      <c r="C73" s="37"/>
      <c r="D73" s="35"/>
      <c r="E73" s="35"/>
      <c r="F73" s="35"/>
      <c r="G73" s="35"/>
      <c r="H73" s="35"/>
      <c r="I73" s="35"/>
      <c r="J73" s="35"/>
      <c r="K73" s="74"/>
      <c r="L73" s="74"/>
      <c r="M73" s="34"/>
      <c r="N73" s="34"/>
      <c r="O73" s="34"/>
      <c r="P73" s="34"/>
      <c r="Q73" s="34"/>
      <c r="R73" s="34"/>
      <c r="S73" s="34"/>
      <c r="T73" s="34"/>
    </row>
    <row r="74" spans="2:20">
      <c r="B74" s="37" t="s">
        <v>70</v>
      </c>
      <c r="C74" s="37"/>
      <c r="D74" s="35">
        <v>24.9</v>
      </c>
      <c r="E74" s="35">
        <v>30.538580670000002</v>
      </c>
      <c r="F74" s="35">
        <v>0</v>
      </c>
      <c r="G74" s="35">
        <v>0.65847500000000003</v>
      </c>
      <c r="H74" s="35">
        <v>0</v>
      </c>
      <c r="I74" s="35">
        <v>0</v>
      </c>
      <c r="J74" s="35">
        <v>0</v>
      </c>
      <c r="K74" s="74"/>
      <c r="L74" s="74"/>
      <c r="M74" s="34"/>
      <c r="N74" s="34"/>
      <c r="O74" s="34"/>
      <c r="P74" s="34"/>
      <c r="Q74" s="34"/>
      <c r="R74" s="34"/>
      <c r="S74" s="34"/>
      <c r="T74" s="34"/>
    </row>
    <row r="75" spans="2:20">
      <c r="B75" s="37" t="s">
        <v>71</v>
      </c>
      <c r="C75" s="37"/>
      <c r="D75" s="35">
        <v>3.8</v>
      </c>
      <c r="E75" s="35">
        <v>3.8540040263000002</v>
      </c>
      <c r="F75" s="35">
        <v>3.3519950254999999</v>
      </c>
      <c r="G75" s="35">
        <v>15.239684667100001</v>
      </c>
      <c r="H75" s="35">
        <v>30.3768999507</v>
      </c>
      <c r="I75" s="35">
        <v>34.541401731000001</v>
      </c>
      <c r="J75" s="35">
        <v>3.3947732142999998</v>
      </c>
      <c r="K75" s="74"/>
      <c r="L75" s="74"/>
      <c r="M75" s="34"/>
      <c r="N75" s="34"/>
      <c r="O75" s="34"/>
      <c r="P75" s="34"/>
      <c r="Q75" s="34"/>
      <c r="R75" s="34"/>
      <c r="S75" s="34"/>
      <c r="T75" s="34"/>
    </row>
    <row r="76" spans="2:20">
      <c r="B76" s="37" t="s">
        <v>72</v>
      </c>
      <c r="C76" s="37"/>
      <c r="D76" s="35">
        <v>1.8</v>
      </c>
      <c r="E76" s="35">
        <v>0.84440000000000004</v>
      </c>
      <c r="F76" s="35">
        <v>0</v>
      </c>
      <c r="G76" s="35">
        <v>0</v>
      </c>
      <c r="H76" s="35">
        <v>0</v>
      </c>
      <c r="I76" s="35">
        <v>18.0838757464</v>
      </c>
      <c r="J76" s="35">
        <v>0</v>
      </c>
      <c r="K76" s="74"/>
      <c r="L76" s="74"/>
      <c r="M76" s="34"/>
      <c r="N76" s="34"/>
      <c r="O76" s="34"/>
      <c r="P76" s="34"/>
      <c r="Q76" s="34"/>
      <c r="R76" s="34"/>
      <c r="S76" s="34"/>
      <c r="T76" s="34"/>
    </row>
    <row r="77" spans="2:20">
      <c r="B77" s="34" t="s">
        <v>17</v>
      </c>
      <c r="C77" s="37"/>
      <c r="D77" s="35">
        <v>60.571804401900252</v>
      </c>
      <c r="E77" s="35">
        <v>71.006839360399724</v>
      </c>
      <c r="F77" s="35">
        <v>102.46530129509983</v>
      </c>
      <c r="G77" s="35">
        <v>134.57848821159791</v>
      </c>
      <c r="H77" s="35">
        <v>205.79519233780024</v>
      </c>
      <c r="I77" s="35">
        <v>238.69169069119931</v>
      </c>
      <c r="J77" s="35">
        <v>51.953541129700014</v>
      </c>
      <c r="K77" s="74"/>
      <c r="L77" s="74"/>
      <c r="M77" s="34"/>
      <c r="N77" s="34"/>
      <c r="O77" s="34"/>
      <c r="P77" s="34"/>
      <c r="Q77" s="34"/>
      <c r="R77" s="34"/>
      <c r="S77" s="34"/>
      <c r="T77" s="34"/>
    </row>
    <row r="78" spans="2:20">
      <c r="B78" s="34" t="s">
        <v>18</v>
      </c>
      <c r="C78" s="37"/>
      <c r="D78" s="77">
        <v>3.5029383762582057E-2</v>
      </c>
      <c r="E78" s="77">
        <v>3.1325189316261937E-2</v>
      </c>
      <c r="F78" s="77">
        <v>3.9427734720706091E-2</v>
      </c>
      <c r="G78" s="77">
        <v>4.2511184988098465E-2</v>
      </c>
      <c r="H78" s="77">
        <v>5.5925639773960582E-2</v>
      </c>
      <c r="I78" s="77">
        <v>6.2015019839692626E-2</v>
      </c>
      <c r="J78" s="77">
        <v>4.7057322771218255E-2</v>
      </c>
      <c r="K78" s="74"/>
      <c r="L78" s="74"/>
      <c r="M78" s="34"/>
      <c r="N78" s="34"/>
      <c r="O78" s="34"/>
      <c r="P78" s="34"/>
      <c r="Q78" s="34"/>
      <c r="R78" s="34"/>
      <c r="S78" s="34"/>
      <c r="T78" s="34"/>
    </row>
    <row r="79" spans="2:20">
      <c r="B79" s="37"/>
      <c r="C79" s="37"/>
      <c r="D79" s="41"/>
      <c r="E79" s="41"/>
      <c r="F79" s="41"/>
      <c r="G79" s="41"/>
      <c r="H79" s="41"/>
      <c r="I79" s="41"/>
      <c r="J79" s="41"/>
      <c r="K79" s="73"/>
      <c r="L79" s="73"/>
      <c r="M79" s="34"/>
      <c r="N79" s="34"/>
      <c r="O79" s="34"/>
      <c r="P79" s="34"/>
      <c r="Q79" s="34"/>
      <c r="R79" s="34"/>
      <c r="S79" s="34"/>
      <c r="T79" s="34"/>
    </row>
    <row r="80" spans="2:20">
      <c r="B80" s="78" t="s">
        <v>76</v>
      </c>
      <c r="C80" s="37"/>
      <c r="D80" s="79"/>
      <c r="E80" s="79"/>
      <c r="F80" s="41"/>
      <c r="G80" s="41"/>
      <c r="H80" s="41"/>
      <c r="I80" s="41"/>
      <c r="J80" s="41"/>
      <c r="K80" s="80"/>
      <c r="L80" s="80"/>
      <c r="M80" s="34"/>
      <c r="N80" s="34"/>
      <c r="O80" s="34"/>
      <c r="P80" s="34"/>
      <c r="Q80" s="34"/>
      <c r="R80" s="34"/>
      <c r="S80" s="34"/>
      <c r="T80" s="34"/>
    </row>
    <row r="81" spans="2:20">
      <c r="B81" s="37" t="s">
        <v>51</v>
      </c>
      <c r="C81" s="37"/>
      <c r="D81" s="35">
        <v>-1752.4557494454011</v>
      </c>
      <c r="E81" s="35">
        <v>-2309.5827575101025</v>
      </c>
      <c r="F81" s="35">
        <v>-2610.3430326179</v>
      </c>
      <c r="G81" s="35">
        <v>-3171.3258096833006</v>
      </c>
      <c r="H81" s="35">
        <v>-3651.2273548475</v>
      </c>
      <c r="I81" s="35">
        <v>-3836.4588703984</v>
      </c>
      <c r="J81" s="35">
        <v>-1099.4456115389</v>
      </c>
      <c r="K81" s="74"/>
      <c r="L81" s="74"/>
      <c r="M81" s="37"/>
      <c r="N81" s="34"/>
      <c r="O81" s="34"/>
      <c r="P81" s="34"/>
      <c r="Q81" s="34"/>
      <c r="R81" s="34"/>
      <c r="S81" s="34"/>
      <c r="T81" s="34"/>
    </row>
    <row r="82" spans="2:20">
      <c r="B82" s="37" t="s">
        <v>44</v>
      </c>
      <c r="C82" s="37"/>
      <c r="D82" s="35">
        <v>2.4133429474999999</v>
      </c>
      <c r="E82" s="35">
        <v>9.8568618164000004</v>
      </c>
      <c r="F82" s="35">
        <v>10.069500462200001</v>
      </c>
      <c r="G82" s="35">
        <v>3.5418849432000004</v>
      </c>
      <c r="H82" s="35">
        <v>3.1969534450000001</v>
      </c>
      <c r="I82" s="35">
        <v>4.8887125691999991</v>
      </c>
      <c r="J82" s="35">
        <v>0.77677262089999999</v>
      </c>
      <c r="K82" s="74"/>
      <c r="L82" s="74"/>
      <c r="M82" s="34"/>
      <c r="N82" s="34"/>
      <c r="O82" s="34"/>
      <c r="P82" s="34"/>
      <c r="Q82" s="34"/>
      <c r="R82" s="34"/>
      <c r="S82" s="34"/>
      <c r="T82" s="34"/>
    </row>
    <row r="83" spans="2:20">
      <c r="B83" s="37" t="s">
        <v>43</v>
      </c>
      <c r="C83" s="37"/>
      <c r="D83" s="35">
        <v>6.538958</v>
      </c>
      <c r="E83" s="35">
        <v>10.338903</v>
      </c>
      <c r="F83" s="35">
        <v>16.682557890000002</v>
      </c>
      <c r="G83" s="35">
        <v>24.371176630000001</v>
      </c>
      <c r="H83" s="35">
        <v>32.382514489999998</v>
      </c>
      <c r="I83" s="35">
        <v>41.00936969</v>
      </c>
      <c r="J83" s="35">
        <v>8.6138558300000003</v>
      </c>
      <c r="K83" s="74"/>
      <c r="L83" s="74"/>
      <c r="M83" s="34"/>
      <c r="N83" s="34"/>
      <c r="O83" s="34"/>
      <c r="P83" s="34"/>
      <c r="Q83" s="34"/>
      <c r="R83" s="34"/>
      <c r="S83" s="34"/>
      <c r="T83" s="34"/>
    </row>
    <row r="84" spans="2:20">
      <c r="B84" s="37" t="s">
        <v>77</v>
      </c>
      <c r="C84" s="37"/>
      <c r="D84" s="35">
        <v>1504.274039518999</v>
      </c>
      <c r="E84" s="35">
        <v>2018.0450712224997</v>
      </c>
      <c r="F84" s="35">
        <v>2270.3082414376995</v>
      </c>
      <c r="G84" s="35">
        <v>2763.0842538298007</v>
      </c>
      <c r="H84" s="35">
        <v>3127.1181094495</v>
      </c>
      <c r="I84" s="35">
        <v>3138.7894613106005</v>
      </c>
      <c r="J84" s="35">
        <v>899.02318357759998</v>
      </c>
      <c r="K84" s="74"/>
      <c r="L84" s="74"/>
      <c r="M84" s="34"/>
      <c r="N84" s="34"/>
      <c r="O84" s="34"/>
      <c r="P84" s="34"/>
      <c r="Q84" s="34"/>
      <c r="R84" s="34"/>
      <c r="S84" s="34"/>
      <c r="T84" s="34"/>
    </row>
    <row r="85" spans="2:20">
      <c r="B85" s="37" t="s">
        <v>49</v>
      </c>
      <c r="C85" s="37"/>
      <c r="D85" s="35">
        <v>44.386366656700005</v>
      </c>
      <c r="E85" s="35">
        <v>58.389816379099997</v>
      </c>
      <c r="F85" s="35">
        <v>83.891489972200006</v>
      </c>
      <c r="G85" s="35">
        <v>96.373554856399977</v>
      </c>
      <c r="H85" s="35">
        <v>116.0526970344</v>
      </c>
      <c r="I85" s="35">
        <v>127.693647704</v>
      </c>
      <c r="J85" s="35">
        <v>34.565792680599998</v>
      </c>
      <c r="K85" s="74"/>
      <c r="L85" s="74"/>
      <c r="M85" s="58"/>
      <c r="N85" s="34"/>
      <c r="O85" s="34"/>
      <c r="P85" s="34"/>
      <c r="Q85" s="34"/>
      <c r="R85" s="34"/>
      <c r="S85" s="34"/>
      <c r="T85" s="34"/>
    </row>
    <row r="86" spans="2:20">
      <c r="B86" s="37" t="s">
        <v>69</v>
      </c>
      <c r="C86" s="37"/>
      <c r="D86" s="35"/>
      <c r="E86" s="35"/>
      <c r="F86" s="35"/>
      <c r="G86" s="35"/>
      <c r="H86" s="35"/>
      <c r="I86" s="35"/>
      <c r="J86" s="35"/>
      <c r="K86" s="74"/>
      <c r="L86" s="74"/>
      <c r="M86" s="34"/>
      <c r="N86" s="34"/>
      <c r="O86" s="34"/>
      <c r="P86" s="34"/>
      <c r="Q86" s="34"/>
      <c r="R86" s="34"/>
      <c r="S86" s="34"/>
      <c r="T86" s="34"/>
    </row>
    <row r="87" spans="2:20">
      <c r="B87" s="37" t="s">
        <v>70</v>
      </c>
      <c r="C87" s="37"/>
      <c r="D87" s="35">
        <v>24.9</v>
      </c>
      <c r="E87" s="35">
        <v>30.538580670000002</v>
      </c>
      <c r="F87" s="35">
        <v>0</v>
      </c>
      <c r="G87" s="35">
        <v>0.65847500000000003</v>
      </c>
      <c r="H87" s="35">
        <v>0</v>
      </c>
      <c r="I87" s="35">
        <v>0</v>
      </c>
      <c r="J87" s="35">
        <v>0</v>
      </c>
      <c r="K87" s="74"/>
      <c r="L87" s="74"/>
      <c r="M87" s="34"/>
      <c r="N87" s="34"/>
      <c r="O87" s="34"/>
      <c r="P87" s="34"/>
      <c r="Q87" s="34"/>
      <c r="R87" s="34"/>
      <c r="S87" s="34"/>
      <c r="T87" s="34"/>
    </row>
    <row r="88" spans="2:20">
      <c r="B88" s="37" t="s">
        <v>71</v>
      </c>
      <c r="C88" s="37"/>
      <c r="D88" s="35">
        <v>3.8</v>
      </c>
      <c r="E88" s="35">
        <v>2.6</v>
      </c>
      <c r="F88" s="35">
        <v>3.3519950254999999</v>
      </c>
      <c r="G88" s="35">
        <v>15.239684667100001</v>
      </c>
      <c r="H88" s="35">
        <v>30.3768999507</v>
      </c>
      <c r="I88" s="35">
        <v>34.541401731000001</v>
      </c>
      <c r="J88" s="35">
        <v>3.3947732142999998</v>
      </c>
      <c r="K88" s="74"/>
      <c r="L88" s="74"/>
      <c r="M88" s="34"/>
      <c r="N88" s="34"/>
      <c r="O88" s="34"/>
      <c r="P88" s="34"/>
      <c r="Q88" s="34"/>
      <c r="R88" s="34"/>
      <c r="S88" s="34"/>
      <c r="T88" s="34"/>
    </row>
    <row r="89" spans="2:20">
      <c r="B89" s="37" t="s">
        <v>72</v>
      </c>
      <c r="C89" s="37"/>
      <c r="D89" s="35">
        <v>1.8</v>
      </c>
      <c r="E89" s="35">
        <v>0.84440000000000004</v>
      </c>
      <c r="F89" s="35">
        <v>0</v>
      </c>
      <c r="G89" s="35">
        <v>0</v>
      </c>
      <c r="H89" s="35">
        <v>0</v>
      </c>
      <c r="I89" s="35">
        <v>18.0838757464</v>
      </c>
      <c r="J89" s="35">
        <v>0</v>
      </c>
      <c r="K89" s="74"/>
      <c r="L89" s="74"/>
      <c r="M89" s="34"/>
      <c r="N89" s="34"/>
      <c r="O89" s="34"/>
      <c r="P89" s="34"/>
      <c r="Q89" s="34"/>
      <c r="R89" s="34"/>
      <c r="S89" s="34"/>
      <c r="T89" s="34"/>
    </row>
    <row r="90" spans="2:20">
      <c r="B90" s="34" t="s">
        <v>76</v>
      </c>
      <c r="C90" s="37"/>
      <c r="D90" s="35">
        <v>-164.34304232220003</v>
      </c>
      <c r="E90" s="35">
        <v>-179</v>
      </c>
      <c r="F90" s="35">
        <v>-226.03924783029996</v>
      </c>
      <c r="G90" s="35">
        <v>-268.05677975679998</v>
      </c>
      <c r="H90" s="35">
        <v>-342.10018047789998</v>
      </c>
      <c r="I90" s="35">
        <v>-471.45240164720008</v>
      </c>
      <c r="J90" s="35">
        <v>-153.07123361549995</v>
      </c>
      <c r="K90" s="74"/>
      <c r="L90" s="74"/>
      <c r="M90" s="34"/>
      <c r="N90" s="34"/>
      <c r="O90" s="34"/>
      <c r="P90" s="34"/>
      <c r="Q90" s="34"/>
      <c r="R90" s="34"/>
      <c r="S90" s="34"/>
      <c r="T90" s="34"/>
    </row>
    <row r="93" spans="2:20">
      <c r="B93" s="37"/>
      <c r="C93" s="37"/>
      <c r="D93" s="35"/>
      <c r="E93" s="35"/>
      <c r="F93" s="35"/>
      <c r="G93" s="35"/>
      <c r="H93" s="35"/>
      <c r="I93" s="35"/>
      <c r="J93" s="35"/>
    </row>
    <row r="94" spans="2:20">
      <c r="B94" s="37"/>
      <c r="C94" s="37"/>
      <c r="D94" s="35"/>
      <c r="E94" s="35"/>
      <c r="F94" s="35"/>
      <c r="G94" s="35"/>
      <c r="H94" s="35"/>
      <c r="I94" s="35"/>
      <c r="J94" s="35"/>
    </row>
  </sheetData>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9FD7-F009-4021-BC5D-D10F3C9BBDFB}">
  <sheetPr>
    <tabColor theme="3" tint="9.9978637043366805E-2"/>
  </sheetPr>
  <dimension ref="A1:AI106"/>
  <sheetViews>
    <sheetView showGridLines="0" zoomScaleNormal="100" workbookViewId="0">
      <pane xSplit="3" ySplit="10" topLeftCell="F75" activePane="bottomRight" state="frozen"/>
      <selection pane="topRight" activeCell="E9" sqref="E9"/>
      <selection pane="bottomLeft" activeCell="E9" sqref="E9"/>
      <selection pane="bottomRight" activeCell="Q103" sqref="Q103"/>
    </sheetView>
  </sheetViews>
  <sheetFormatPr baseColWidth="10" defaultColWidth="9.5" defaultRowHeight="14"/>
  <cols>
    <col min="1" max="1" width="2.5" style="8" customWidth="1"/>
    <col min="2" max="2" width="20.83203125" style="14" customWidth="1"/>
    <col min="3" max="3" width="2.5" style="8" customWidth="1"/>
    <col min="4" max="7" width="8.83203125" style="22" customWidth="1"/>
    <col min="8" max="26" width="8.83203125" style="2" customWidth="1"/>
    <col min="27" max="30" width="9.5" style="2"/>
    <col min="31" max="31" width="13.5" style="2" bestFit="1" customWidth="1"/>
    <col min="32" max="16384" width="9.5" style="2"/>
  </cols>
  <sheetData>
    <row r="1" spans="1:27" ht="5" customHeight="1">
      <c r="A1" s="1"/>
      <c r="B1" s="1"/>
      <c r="C1" s="1"/>
      <c r="D1" s="15"/>
      <c r="E1" s="15"/>
      <c r="F1" s="15"/>
      <c r="G1" s="15"/>
      <c r="H1" s="1"/>
    </row>
    <row r="2" spans="1:27" ht="20" customHeight="1">
      <c r="A2" s="3"/>
      <c r="B2" s="3"/>
      <c r="C2" s="3"/>
      <c r="D2" s="16"/>
      <c r="E2" s="16"/>
      <c r="F2" s="16"/>
      <c r="G2" s="16"/>
      <c r="H2" s="16"/>
      <c r="I2" s="16"/>
      <c r="J2" s="16"/>
      <c r="K2" s="16"/>
      <c r="L2" s="16"/>
      <c r="M2" s="16"/>
      <c r="N2" s="16"/>
      <c r="O2" s="16"/>
      <c r="P2" s="16"/>
      <c r="Q2" s="16"/>
      <c r="R2" s="16"/>
      <c r="S2" s="16"/>
      <c r="T2" s="16"/>
      <c r="U2" s="16"/>
      <c r="V2" s="16"/>
      <c r="W2" s="16"/>
      <c r="X2" s="16"/>
      <c r="Y2" s="16"/>
      <c r="Z2" s="16"/>
    </row>
    <row r="3" spans="1:27" s="4" customFormat="1" ht="26.75" customHeight="1">
      <c r="A3" s="3"/>
      <c r="B3" s="3"/>
      <c r="C3" s="3"/>
      <c r="D3" s="16"/>
      <c r="E3" s="16"/>
      <c r="F3" s="16"/>
      <c r="G3" s="16"/>
      <c r="H3" s="16"/>
      <c r="I3" s="16"/>
      <c r="J3" s="16"/>
      <c r="K3" s="16"/>
      <c r="L3" s="16"/>
      <c r="M3" s="16"/>
      <c r="N3" s="16"/>
      <c r="O3" s="16"/>
      <c r="P3" s="16"/>
      <c r="Q3" s="16"/>
      <c r="R3" s="16"/>
      <c r="S3" s="16"/>
      <c r="T3" s="16"/>
      <c r="U3" s="16"/>
      <c r="V3" s="16"/>
      <c r="W3" s="16"/>
      <c r="X3" s="16"/>
      <c r="Y3" s="16"/>
      <c r="Z3" s="16"/>
    </row>
    <row r="4" spans="1:27" ht="10" customHeight="1">
      <c r="A4" s="3"/>
      <c r="B4" s="3"/>
      <c r="C4" s="3"/>
      <c r="D4" s="16"/>
      <c r="E4" s="16"/>
      <c r="F4" s="16"/>
      <c r="G4" s="16"/>
      <c r="H4" s="16"/>
      <c r="I4" s="16"/>
      <c r="J4" s="16"/>
      <c r="K4" s="16"/>
      <c r="L4" s="16"/>
      <c r="M4" s="16"/>
      <c r="N4" s="16"/>
      <c r="O4" s="16"/>
      <c r="P4" s="16"/>
      <c r="Q4" s="16"/>
      <c r="R4" s="16"/>
      <c r="S4" s="16"/>
      <c r="T4" s="16"/>
      <c r="U4" s="16"/>
      <c r="V4" s="16"/>
      <c r="W4" s="16"/>
      <c r="X4" s="16"/>
      <c r="Y4" s="16"/>
      <c r="Z4" s="16"/>
    </row>
    <row r="5" spans="1:27" ht="10" customHeight="1">
      <c r="A5" s="3"/>
      <c r="B5" s="3"/>
      <c r="C5" s="3"/>
      <c r="D5" s="16"/>
      <c r="E5" s="16"/>
      <c r="F5" s="16"/>
      <c r="G5" s="16"/>
      <c r="H5" s="16"/>
      <c r="I5" s="16"/>
      <c r="J5" s="16"/>
      <c r="K5" s="16"/>
      <c r="L5" s="16"/>
      <c r="M5" s="16"/>
      <c r="N5" s="16"/>
      <c r="O5" s="16"/>
      <c r="P5" s="16"/>
      <c r="Q5" s="16"/>
      <c r="R5" s="16"/>
      <c r="S5" s="16"/>
      <c r="T5" s="16"/>
      <c r="U5" s="16"/>
      <c r="V5" s="16"/>
      <c r="W5" s="16"/>
      <c r="X5" s="16"/>
      <c r="Y5" s="16"/>
      <c r="Z5" s="16"/>
    </row>
    <row r="6" spans="1:27" s="30" customFormat="1" ht="5" customHeight="1">
      <c r="A6" s="1"/>
      <c r="B6" s="1"/>
      <c r="C6" s="1"/>
      <c r="D6" s="15"/>
      <c r="E6" s="15"/>
      <c r="F6" s="15"/>
      <c r="G6" s="15"/>
      <c r="H6" s="15"/>
      <c r="I6" s="15"/>
      <c r="J6" s="15"/>
      <c r="K6" s="15"/>
      <c r="L6" s="15"/>
      <c r="M6" s="15"/>
      <c r="N6" s="15"/>
      <c r="O6" s="15"/>
      <c r="P6" s="15"/>
      <c r="Q6" s="15"/>
      <c r="R6" s="15"/>
      <c r="S6" s="15"/>
      <c r="T6" s="15"/>
      <c r="U6" s="15"/>
      <c r="V6" s="15"/>
    </row>
    <row r="7" spans="1:27" ht="5" customHeight="1">
      <c r="A7" s="1"/>
      <c r="B7" s="60"/>
      <c r="C7" s="47"/>
      <c r="D7" s="61"/>
      <c r="E7" s="61"/>
      <c r="F7" s="61"/>
      <c r="G7" s="61"/>
      <c r="H7" s="52"/>
      <c r="I7" s="34"/>
      <c r="J7" s="34"/>
      <c r="K7" s="34"/>
      <c r="L7" s="34"/>
      <c r="M7" s="34"/>
      <c r="N7" s="34"/>
      <c r="O7" s="34"/>
      <c r="P7" s="34"/>
      <c r="Q7" s="34"/>
      <c r="R7" s="34"/>
      <c r="S7" s="34"/>
      <c r="T7" s="34"/>
      <c r="U7" s="34"/>
      <c r="V7" s="34"/>
      <c r="W7" s="34"/>
      <c r="X7" s="34"/>
    </row>
    <row r="8" spans="1:27" ht="5" customHeight="1">
      <c r="A8" s="1"/>
      <c r="B8" s="62"/>
      <c r="C8" s="47"/>
      <c r="D8" s="61"/>
      <c r="E8" s="61"/>
      <c r="F8" s="61"/>
      <c r="G8" s="61"/>
      <c r="H8" s="34"/>
      <c r="I8" s="34"/>
      <c r="J8" s="34"/>
      <c r="K8" s="34"/>
      <c r="L8" s="34"/>
      <c r="M8" s="34"/>
      <c r="N8" s="34"/>
      <c r="O8" s="34"/>
      <c r="P8" s="34"/>
      <c r="Q8" s="34"/>
      <c r="R8" s="34"/>
      <c r="S8" s="34"/>
      <c r="T8" s="34"/>
      <c r="U8" s="34"/>
      <c r="V8" s="34"/>
      <c r="W8" s="34"/>
      <c r="X8" s="34"/>
    </row>
    <row r="9" spans="1:27" s="133" customFormat="1" ht="15">
      <c r="A9" s="132"/>
      <c r="B9" s="129" t="s">
        <v>78</v>
      </c>
      <c r="C9" s="129"/>
      <c r="D9" s="170">
        <v>2020</v>
      </c>
      <c r="E9" s="170"/>
      <c r="F9" s="169">
        <v>2021</v>
      </c>
      <c r="G9" s="170"/>
      <c r="H9" s="170"/>
      <c r="I9" s="172"/>
      <c r="J9" s="169">
        <v>2022</v>
      </c>
      <c r="K9" s="170"/>
      <c r="L9" s="170"/>
      <c r="M9" s="172"/>
      <c r="N9" s="169">
        <v>2023</v>
      </c>
      <c r="O9" s="170"/>
      <c r="P9" s="170"/>
      <c r="Q9" s="172"/>
      <c r="R9" s="169">
        <v>2024</v>
      </c>
      <c r="S9" s="170"/>
      <c r="T9" s="170"/>
      <c r="U9" s="172"/>
      <c r="V9" s="169">
        <v>2025</v>
      </c>
      <c r="W9" s="170"/>
      <c r="X9" s="170"/>
      <c r="Y9" s="170"/>
      <c r="Z9" s="143">
        <v>2026</v>
      </c>
    </row>
    <row r="10" spans="1:27" s="28" customFormat="1" ht="15">
      <c r="A10" s="18"/>
      <c r="B10" s="45" t="s">
        <v>12</v>
      </c>
      <c r="C10" s="45"/>
      <c r="D10" s="45" t="s">
        <v>37</v>
      </c>
      <c r="E10" s="45" t="s">
        <v>38</v>
      </c>
      <c r="F10" s="90" t="s">
        <v>39</v>
      </c>
      <c r="G10" s="45" t="s">
        <v>40</v>
      </c>
      <c r="H10" s="45" t="s">
        <v>37</v>
      </c>
      <c r="I10" s="91" t="s">
        <v>38</v>
      </c>
      <c r="J10" s="63" t="s">
        <v>39</v>
      </c>
      <c r="K10" s="64" t="s">
        <v>40</v>
      </c>
      <c r="L10" s="64" t="s">
        <v>37</v>
      </c>
      <c r="M10" s="89" t="s">
        <v>38</v>
      </c>
      <c r="N10" s="63" t="s">
        <v>39</v>
      </c>
      <c r="O10" s="64" t="s">
        <v>40</v>
      </c>
      <c r="P10" s="64" t="s">
        <v>37</v>
      </c>
      <c r="Q10" s="89" t="s">
        <v>38</v>
      </c>
      <c r="R10" s="63" t="s">
        <v>39</v>
      </c>
      <c r="S10" s="64" t="s">
        <v>40</v>
      </c>
      <c r="T10" s="64" t="s">
        <v>37</v>
      </c>
      <c r="U10" s="89" t="s">
        <v>38</v>
      </c>
      <c r="V10" s="63" t="s">
        <v>39</v>
      </c>
      <c r="W10" s="64" t="s">
        <v>40</v>
      </c>
      <c r="X10" s="64" t="s">
        <v>37</v>
      </c>
      <c r="Y10" s="112" t="s">
        <v>38</v>
      </c>
      <c r="Z10" s="156" t="s">
        <v>39</v>
      </c>
    </row>
    <row r="11" spans="1:27" ht="15">
      <c r="A11" s="1"/>
      <c r="B11" s="48" t="s">
        <v>13</v>
      </c>
      <c r="C11" s="47" t="s">
        <v>14</v>
      </c>
      <c r="D11" s="35">
        <v>453.7803275906</v>
      </c>
      <c r="E11" s="35">
        <v>512.98360345749995</v>
      </c>
      <c r="F11" s="35">
        <v>552.49497774960003</v>
      </c>
      <c r="G11" s="35">
        <v>541.80879242440005</v>
      </c>
      <c r="H11" s="35">
        <v>581.91576161410001</v>
      </c>
      <c r="I11" s="35">
        <v>590.54535967059996</v>
      </c>
      <c r="J11" s="35">
        <v>640.05779065410002</v>
      </c>
      <c r="K11" s="35">
        <v>627.56655403600007</v>
      </c>
      <c r="L11" s="35">
        <v>630.72324105060022</v>
      </c>
      <c r="M11" s="35">
        <v>700.46520482239987</v>
      </c>
      <c r="N11" s="35">
        <v>781.29457594459996</v>
      </c>
      <c r="O11" s="35">
        <v>768.78182191740007</v>
      </c>
      <c r="P11" s="35">
        <v>768.85625438980003</v>
      </c>
      <c r="Q11" s="35">
        <v>846.7868695464</v>
      </c>
      <c r="R11" s="35">
        <v>877.52731655929995</v>
      </c>
      <c r="S11" s="35">
        <v>942.81468019850001</v>
      </c>
      <c r="T11" s="35">
        <v>944.2418030936002</v>
      </c>
      <c r="U11" s="35">
        <v>915.21661315380004</v>
      </c>
      <c r="V11" s="35">
        <v>923.1756973601</v>
      </c>
      <c r="W11" s="35">
        <v>921.47083403479996</v>
      </c>
      <c r="X11" s="35">
        <v>952.10917411289995</v>
      </c>
      <c r="Y11" s="35">
        <v>1052.1778481411998</v>
      </c>
      <c r="Z11" s="35">
        <v>1104.0479583227996</v>
      </c>
    </row>
    <row r="12" spans="1:27" ht="15">
      <c r="A12" s="1"/>
      <c r="B12" s="48" t="s">
        <v>43</v>
      </c>
      <c r="C12" s="47" t="s">
        <v>14</v>
      </c>
      <c r="D12" s="35">
        <v>1.5220139999999995</v>
      </c>
      <c r="E12" s="35">
        <v>1.8446680000000004</v>
      </c>
      <c r="F12" s="35">
        <v>2.3621189999999999</v>
      </c>
      <c r="G12" s="35">
        <v>1.7916069999999999</v>
      </c>
      <c r="H12" s="35">
        <v>2.4661140000000001</v>
      </c>
      <c r="I12" s="35">
        <v>3.7190629999999998</v>
      </c>
      <c r="J12" s="35">
        <v>3.50245886</v>
      </c>
      <c r="K12" s="35">
        <v>4.3699384999999999</v>
      </c>
      <c r="L12" s="35">
        <v>5.1342485099999999</v>
      </c>
      <c r="M12" s="35">
        <v>3.6759120200000019</v>
      </c>
      <c r="N12" s="35">
        <v>5.2039493499999994</v>
      </c>
      <c r="O12" s="35">
        <v>5.5613620100000007</v>
      </c>
      <c r="P12" s="35">
        <v>6.0183162100000001</v>
      </c>
      <c r="Q12" s="35">
        <v>7.5875490599999971</v>
      </c>
      <c r="R12" s="35">
        <v>7.0884558000000002</v>
      </c>
      <c r="S12" s="35">
        <v>7.2500022299999998</v>
      </c>
      <c r="T12" s="35">
        <v>7.4056645400000018</v>
      </c>
      <c r="U12" s="35">
        <v>10.638391919999997</v>
      </c>
      <c r="V12" s="35">
        <v>10.111626579999999</v>
      </c>
      <c r="W12" s="35">
        <v>10.08473847</v>
      </c>
      <c r="X12" s="35">
        <v>10.529244329999996</v>
      </c>
      <c r="Y12" s="35">
        <v>10.283760310000002</v>
      </c>
      <c r="Z12" s="35">
        <v>8.6138558300000003</v>
      </c>
    </row>
    <row r="13" spans="1:27" ht="15">
      <c r="A13" s="1"/>
      <c r="B13" s="48" t="s">
        <v>44</v>
      </c>
      <c r="C13" s="47" t="s">
        <v>14</v>
      </c>
      <c r="D13" s="35">
        <v>0.3720546133999999</v>
      </c>
      <c r="E13" s="35">
        <v>1.3666688771000002</v>
      </c>
      <c r="F13" s="35">
        <v>0.56867746509999995</v>
      </c>
      <c r="G13" s="35">
        <v>1.0407641358000002</v>
      </c>
      <c r="H13" s="35">
        <v>0.69977203469999971</v>
      </c>
      <c r="I13" s="35">
        <v>7.5476481808000004</v>
      </c>
      <c r="J13" s="35">
        <v>6.3023860732000001</v>
      </c>
      <c r="K13" s="35">
        <v>1.4303778398999991</v>
      </c>
      <c r="L13" s="35">
        <v>1.2583421138000002</v>
      </c>
      <c r="M13" s="35">
        <v>1.0783944353000008</v>
      </c>
      <c r="N13" s="35">
        <v>5.3354245918000007</v>
      </c>
      <c r="O13" s="35">
        <v>3.4481821315000003</v>
      </c>
      <c r="P13" s="35">
        <v>-6.3807812982000014</v>
      </c>
      <c r="Q13" s="35">
        <v>1.1390595181000005</v>
      </c>
      <c r="R13" s="35">
        <v>0.5547554789000001</v>
      </c>
      <c r="S13" s="35">
        <v>0.88967117910000015</v>
      </c>
      <c r="T13" s="35">
        <v>0.25738571879999989</v>
      </c>
      <c r="U13" s="35">
        <v>1.4951410681999999</v>
      </c>
      <c r="V13" s="35">
        <v>1.3046514623000001</v>
      </c>
      <c r="W13" s="35">
        <v>0.55552533830000006</v>
      </c>
      <c r="X13" s="35">
        <v>0.73698443909999989</v>
      </c>
      <c r="Y13" s="35">
        <v>2.2915513294999998</v>
      </c>
      <c r="Z13" s="35">
        <v>0.77677262089999999</v>
      </c>
    </row>
    <row r="14" spans="1:27" s="20" customFormat="1" ht="15">
      <c r="A14" s="1"/>
      <c r="B14" s="84" t="s">
        <v>45</v>
      </c>
      <c r="C14" s="47"/>
      <c r="D14" s="67">
        <v>455.674396204</v>
      </c>
      <c r="E14" s="67">
        <v>516.19494033459989</v>
      </c>
      <c r="F14" s="67">
        <v>555.42577421470003</v>
      </c>
      <c r="G14" s="67">
        <v>544.64116356020008</v>
      </c>
      <c r="H14" s="67">
        <v>585.08164764879996</v>
      </c>
      <c r="I14" s="67">
        <v>601.81207085139999</v>
      </c>
      <c r="J14" s="67">
        <v>649.86263558730002</v>
      </c>
      <c r="K14" s="67">
        <v>633.36687037590002</v>
      </c>
      <c r="L14" s="67">
        <v>637.11583167440028</v>
      </c>
      <c r="M14" s="67">
        <v>705.21951127769989</v>
      </c>
      <c r="N14" s="67">
        <v>791.83394988639998</v>
      </c>
      <c r="O14" s="67">
        <v>777.79136605890005</v>
      </c>
      <c r="P14" s="67">
        <v>768.49378930160003</v>
      </c>
      <c r="Q14" s="67">
        <v>855.51347812450001</v>
      </c>
      <c r="R14" s="67">
        <v>885.17052783819997</v>
      </c>
      <c r="S14" s="67">
        <v>950.95435360759996</v>
      </c>
      <c r="T14" s="67">
        <v>951.90485335240021</v>
      </c>
      <c r="U14" s="67">
        <v>927.35014614200009</v>
      </c>
      <c r="V14" s="67">
        <v>934.59197540239995</v>
      </c>
      <c r="W14" s="67">
        <v>932.11109784309997</v>
      </c>
      <c r="X14" s="67">
        <v>963.37540288199989</v>
      </c>
      <c r="Y14" s="67">
        <v>1064.7531597806997</v>
      </c>
      <c r="Z14" s="67">
        <v>1113.4385867736994</v>
      </c>
    </row>
    <row r="15" spans="1:27" ht="13" customHeight="1">
      <c r="A15" s="1"/>
      <c r="B15" s="48"/>
      <c r="C15" s="47" t="s">
        <v>14</v>
      </c>
      <c r="D15" s="35" t="s">
        <v>14</v>
      </c>
      <c r="E15" s="35" t="s">
        <v>14</v>
      </c>
      <c r="F15" s="35" t="s">
        <v>14</v>
      </c>
      <c r="G15" s="35" t="s">
        <v>14</v>
      </c>
      <c r="H15" s="35" t="s">
        <v>14</v>
      </c>
      <c r="I15" s="35" t="s">
        <v>14</v>
      </c>
      <c r="J15" s="35" t="s">
        <v>14</v>
      </c>
      <c r="K15" s="35" t="s">
        <v>14</v>
      </c>
      <c r="L15" s="35" t="s">
        <v>14</v>
      </c>
      <c r="M15" s="35" t="s">
        <v>14</v>
      </c>
      <c r="N15" s="35" t="s">
        <v>14</v>
      </c>
      <c r="O15" s="35" t="s">
        <v>14</v>
      </c>
      <c r="P15" s="35" t="s">
        <v>14</v>
      </c>
      <c r="Q15" s="35" t="s">
        <v>14</v>
      </c>
      <c r="R15" s="35" t="s">
        <v>14</v>
      </c>
      <c r="S15" s="35" t="s">
        <v>14</v>
      </c>
      <c r="T15" s="35" t="s">
        <v>14</v>
      </c>
      <c r="U15" s="35" t="s">
        <v>14</v>
      </c>
      <c r="V15" s="35"/>
      <c r="W15" s="35"/>
      <c r="X15" s="35"/>
      <c r="Y15" s="35"/>
      <c r="Z15" s="35"/>
    </row>
    <row r="16" spans="1:27" ht="13" customHeight="1">
      <c r="A16"/>
      <c r="B16" s="48" t="s">
        <v>46</v>
      </c>
      <c r="C16" s="34" t="s">
        <v>14</v>
      </c>
      <c r="D16" s="35">
        <v>-395.72093327670029</v>
      </c>
      <c r="E16" s="35">
        <v>-439.61326680469978</v>
      </c>
      <c r="F16" s="35">
        <v>-486.5856763572001</v>
      </c>
      <c r="G16" s="35">
        <v>-486.52692429450019</v>
      </c>
      <c r="H16" s="35">
        <v>-517.92588639779967</v>
      </c>
      <c r="I16" s="35">
        <v>-527.00658417299985</v>
      </c>
      <c r="J16" s="35">
        <v>-565.32535204409999</v>
      </c>
      <c r="K16" s="35">
        <v>-549.09429545150044</v>
      </c>
      <c r="L16" s="35">
        <v>-552.50472237850022</v>
      </c>
      <c r="M16" s="35">
        <v>-603.38387156359977</v>
      </c>
      <c r="N16" s="35">
        <v>-687.81482243629978</v>
      </c>
      <c r="O16" s="35">
        <v>-669.93687429349995</v>
      </c>
      <c r="P16" s="35">
        <v>-671.7175721174998</v>
      </c>
      <c r="Q16" s="35">
        <v>-733.61498498250035</v>
      </c>
      <c r="R16" s="35">
        <v>-751.4125447496001</v>
      </c>
      <c r="S16" s="35">
        <v>-807.61090968560018</v>
      </c>
      <c r="T16" s="35">
        <v>-809.43806474060011</v>
      </c>
      <c r="U16" s="35">
        <v>-758.65659027370009</v>
      </c>
      <c r="V16" s="35">
        <v>-752.50821975280007</v>
      </c>
      <c r="W16" s="35">
        <v>-744.13178431590018</v>
      </c>
      <c r="X16" s="35">
        <v>-773.3297072472003</v>
      </c>
      <c r="Y16" s="35">
        <v>-868.81974999469946</v>
      </c>
      <c r="Z16" s="35">
        <v>-899.02318357760043</v>
      </c>
      <c r="AA16" s="23"/>
    </row>
    <row r="17" spans="1:30" ht="15">
      <c r="A17"/>
      <c r="B17" s="48" t="s">
        <v>47</v>
      </c>
      <c r="C17" s="34" t="s">
        <v>14</v>
      </c>
      <c r="D17" s="35">
        <v>-19.236463733399997</v>
      </c>
      <c r="E17" s="35">
        <v>-48.455248960599981</v>
      </c>
      <c r="F17" s="35">
        <v>-23.186547505499995</v>
      </c>
      <c r="G17" s="35">
        <v>-30.662015246799999</v>
      </c>
      <c r="H17" s="35">
        <v>-31.329213416799998</v>
      </c>
      <c r="I17" s="35">
        <v>-29.974544233</v>
      </c>
      <c r="J17" s="35">
        <v>-25.364579859199999</v>
      </c>
      <c r="K17" s="35">
        <v>-27.387257348700007</v>
      </c>
      <c r="L17" s="35">
        <v>-27.659305236900011</v>
      </c>
      <c r="M17" s="35">
        <v>-28.909451940299995</v>
      </c>
      <c r="N17" s="35">
        <v>-33.909868517000007</v>
      </c>
      <c r="O17" s="35">
        <v>-29.134426619199999</v>
      </c>
      <c r="P17" s="35">
        <v>-31.363777482099991</v>
      </c>
      <c r="Q17" s="35">
        <v>-34.376019071000002</v>
      </c>
      <c r="R17" s="35">
        <v>-35.439370395100006</v>
      </c>
      <c r="S17" s="35">
        <v>-38.399188605699997</v>
      </c>
      <c r="T17" s="35">
        <v>-56.030649104300018</v>
      </c>
      <c r="U17" s="35">
        <v>-47.555293987900001</v>
      </c>
      <c r="V17" s="35">
        <v>-43.995370138899979</v>
      </c>
      <c r="W17" s="35">
        <v>-58.379652791900007</v>
      </c>
      <c r="X17" s="35">
        <v>-81.030473976400003</v>
      </c>
      <c r="Y17" s="35">
        <v>-79.542876648100005</v>
      </c>
      <c r="Z17" s="35">
        <v>-77.024755822700001</v>
      </c>
      <c r="AA17" s="23"/>
      <c r="AB17" s="23"/>
      <c r="AC17" s="23"/>
      <c r="AD17" s="23"/>
    </row>
    <row r="18" spans="1:30" ht="15">
      <c r="A18" s="1"/>
      <c r="B18" s="48" t="s">
        <v>48</v>
      </c>
      <c r="C18" s="47" t="s">
        <v>14</v>
      </c>
      <c r="D18" s="35">
        <v>-19.577514346599997</v>
      </c>
      <c r="E18" s="35">
        <v>-27.656566880900002</v>
      </c>
      <c r="F18" s="35">
        <v>-31.418717739100003</v>
      </c>
      <c r="G18" s="35">
        <v>-22.135075611600001</v>
      </c>
      <c r="H18" s="35">
        <v>-26.343325998900006</v>
      </c>
      <c r="I18" s="35">
        <v>-34.531345586299999</v>
      </c>
      <c r="J18" s="35">
        <v>-38.009460452900001</v>
      </c>
      <c r="K18" s="35">
        <v>-30.1172923299</v>
      </c>
      <c r="L18" s="35">
        <v>-30.559090414699995</v>
      </c>
      <c r="M18" s="35">
        <v>-41.545479100699993</v>
      </c>
      <c r="N18" s="35">
        <v>-38.59537367730001</v>
      </c>
      <c r="O18" s="35">
        <v>-54.076105126999991</v>
      </c>
      <c r="P18" s="35">
        <v>-38.079012186800028</v>
      </c>
      <c r="Q18" s="35">
        <v>-49.562836908200005</v>
      </c>
      <c r="R18" s="35">
        <v>-50.625614758500006</v>
      </c>
      <c r="S18" s="35">
        <v>-67.621414435500014</v>
      </c>
      <c r="T18" s="35">
        <v>-45.652155889500001</v>
      </c>
      <c r="U18" s="35">
        <v>-64.080422155099996</v>
      </c>
      <c r="V18" s="35">
        <v>-69.278697414700005</v>
      </c>
      <c r="W18" s="35">
        <v>-86.656735871199956</v>
      </c>
      <c r="X18" s="35">
        <v>-72.570554862500018</v>
      </c>
      <c r="Y18" s="35">
        <v>-75.193459122600004</v>
      </c>
      <c r="Z18" s="35">
        <v>-88.183955315399984</v>
      </c>
    </row>
    <row r="19" spans="1:30" ht="15">
      <c r="A19" s="1"/>
      <c r="B19" s="48" t="s">
        <v>49</v>
      </c>
      <c r="C19" s="47" t="s">
        <v>14</v>
      </c>
      <c r="D19" s="35">
        <v>-10.002015679099999</v>
      </c>
      <c r="E19" s="35">
        <v>-15.602489035999998</v>
      </c>
      <c r="F19" s="35">
        <v>-10.291058105299999</v>
      </c>
      <c r="G19" s="35">
        <v>-11.727724488600002</v>
      </c>
      <c r="H19" s="35">
        <v>-17.5417304118</v>
      </c>
      <c r="I19" s="35">
        <v>-18.829303373399998</v>
      </c>
      <c r="J19" s="35">
        <v>-18.6626943871</v>
      </c>
      <c r="K19" s="35">
        <v>-20.309124297499999</v>
      </c>
      <c r="L19" s="35">
        <v>-21.598656701500001</v>
      </c>
      <c r="M19" s="35">
        <v>-23.321014586099999</v>
      </c>
      <c r="N19" s="35">
        <v>-22.334428439900002</v>
      </c>
      <c r="O19" s="35">
        <v>-23.054919264399999</v>
      </c>
      <c r="P19" s="35">
        <v>-24.542784791400003</v>
      </c>
      <c r="Q19" s="35">
        <v>-26.441422360700003</v>
      </c>
      <c r="R19" s="35">
        <v>-30.942765420299995</v>
      </c>
      <c r="S19" s="35">
        <v>-27.081828187799999</v>
      </c>
      <c r="T19" s="35">
        <v>-27.707756464399999</v>
      </c>
      <c r="U19" s="35">
        <v>-30.3203469619</v>
      </c>
      <c r="V19" s="35">
        <v>-30.262419329600004</v>
      </c>
      <c r="W19" s="35">
        <v>-31.981667568199995</v>
      </c>
      <c r="X19" s="35">
        <v>-29.5648606305</v>
      </c>
      <c r="Y19" s="35">
        <v>-35.884700175700004</v>
      </c>
      <c r="Z19" s="35">
        <v>-34.565792680599998</v>
      </c>
    </row>
    <row r="20" spans="1:30" ht="15">
      <c r="A20" s="1"/>
      <c r="B20" s="48" t="s">
        <v>50</v>
      </c>
      <c r="C20" s="47" t="s">
        <v>14</v>
      </c>
      <c r="D20" s="69">
        <v>-1.1700173060000001</v>
      </c>
      <c r="E20" s="69">
        <v>-3.7875825724999999</v>
      </c>
      <c r="F20" s="69">
        <v>-0.5915780612</v>
      </c>
      <c r="G20" s="69">
        <v>-0.45944554300000001</v>
      </c>
      <c r="H20" s="69">
        <v>-0.67334774339999992</v>
      </c>
      <c r="I20" s="69">
        <v>-1.8427132229000001</v>
      </c>
      <c r="J20" s="69">
        <v>-1.8179808341999999</v>
      </c>
      <c r="K20" s="69">
        <v>-1.5065971897999999</v>
      </c>
      <c r="L20" s="69">
        <v>-1.1729998028000002</v>
      </c>
      <c r="M20" s="69">
        <v>-2.0938066979000007</v>
      </c>
      <c r="N20" s="69">
        <v>-1.7421443942999999</v>
      </c>
      <c r="O20" s="69">
        <v>-5.4542816412999997</v>
      </c>
      <c r="P20" s="69">
        <v>4.8890485411999993</v>
      </c>
      <c r="Q20" s="69">
        <v>-0.46320391410000017</v>
      </c>
      <c r="R20" s="69">
        <v>-0.88327764450000001</v>
      </c>
      <c r="S20" s="69">
        <v>-0.62644972259999998</v>
      </c>
      <c r="T20" s="69">
        <v>-0.71929343389999989</v>
      </c>
      <c r="U20" s="69">
        <v>-0.42341823099999998</v>
      </c>
      <c r="V20" s="69">
        <v>-0.75690039380000007</v>
      </c>
      <c r="W20" s="69">
        <v>-0.57630702630000008</v>
      </c>
      <c r="X20" s="69">
        <v>-0.65183594159999969</v>
      </c>
      <c r="Y20" s="69">
        <v>-1.3428971958</v>
      </c>
      <c r="Z20" s="69">
        <v>-0.64792414259999997</v>
      </c>
    </row>
    <row r="21" spans="1:30" s="20" customFormat="1" ht="15">
      <c r="A21" s="1"/>
      <c r="B21" s="84" t="s">
        <v>51</v>
      </c>
      <c r="C21" s="47" t="s">
        <v>14</v>
      </c>
      <c r="D21" s="70">
        <v>-445.70694434180029</v>
      </c>
      <c r="E21" s="70">
        <v>-535.11515425470009</v>
      </c>
      <c r="F21" s="70">
        <v>-552.07357776829997</v>
      </c>
      <c r="G21" s="70">
        <v>-551.51118518450016</v>
      </c>
      <c r="H21" s="70">
        <v>-593.81350396870062</v>
      </c>
      <c r="I21" s="70">
        <v>-612.18449058860006</v>
      </c>
      <c r="J21" s="70">
        <v>-649.18006757749981</v>
      </c>
      <c r="K21" s="70">
        <v>-628.41456661740085</v>
      </c>
      <c r="L21" s="70">
        <v>-633.49477453440034</v>
      </c>
      <c r="M21" s="70">
        <v>-699.25362388859946</v>
      </c>
      <c r="N21" s="70">
        <v>-784.39663746479982</v>
      </c>
      <c r="O21" s="70">
        <v>-781.65660694539974</v>
      </c>
      <c r="P21" s="70">
        <v>-760.81409803659972</v>
      </c>
      <c r="Q21" s="70">
        <v>-844.45846723650027</v>
      </c>
      <c r="R21" s="70">
        <v>-869.3035729679998</v>
      </c>
      <c r="S21" s="70">
        <v>-941.33979063720005</v>
      </c>
      <c r="T21" s="70">
        <v>-939.54791963269997</v>
      </c>
      <c r="U21" s="70">
        <v>-901.03607160960041</v>
      </c>
      <c r="V21" s="70">
        <v>-896.80160702979992</v>
      </c>
      <c r="W21" s="70">
        <v>-921.72614757350038</v>
      </c>
      <c r="X21" s="70">
        <v>-957.14743265820005</v>
      </c>
      <c r="Y21" s="70">
        <v>-1060.7836831369009</v>
      </c>
      <c r="Z21" s="70">
        <v>-1099.4456115388991</v>
      </c>
    </row>
    <row r="22" spans="1:30" ht="14.5" customHeight="1">
      <c r="A22" s="1"/>
      <c r="B22" s="84"/>
      <c r="C22" s="47" t="s">
        <v>14</v>
      </c>
      <c r="D22" s="35" t="s">
        <v>14</v>
      </c>
      <c r="E22" s="35" t="s">
        <v>14</v>
      </c>
      <c r="F22" s="35" t="s">
        <v>14</v>
      </c>
      <c r="G22" s="35" t="s">
        <v>14</v>
      </c>
      <c r="H22" s="35" t="s">
        <v>14</v>
      </c>
      <c r="I22" s="35" t="s">
        <v>14</v>
      </c>
      <c r="J22" s="35" t="s">
        <v>14</v>
      </c>
      <c r="K22" s="35" t="s">
        <v>14</v>
      </c>
      <c r="L22" s="35" t="s">
        <v>14</v>
      </c>
      <c r="M22" s="35" t="s">
        <v>14</v>
      </c>
      <c r="N22" s="35" t="s">
        <v>14</v>
      </c>
      <c r="O22" s="35" t="s">
        <v>14</v>
      </c>
      <c r="P22" s="35" t="s">
        <v>14</v>
      </c>
      <c r="Q22" s="35" t="s">
        <v>14</v>
      </c>
      <c r="R22" s="35" t="s">
        <v>14</v>
      </c>
      <c r="S22" s="35" t="s">
        <v>14</v>
      </c>
      <c r="T22" s="35" t="s">
        <v>14</v>
      </c>
      <c r="U22" s="35" t="s">
        <v>14</v>
      </c>
      <c r="V22" s="35" t="s">
        <v>14</v>
      </c>
      <c r="W22" s="35" t="s">
        <v>14</v>
      </c>
      <c r="X22" s="35" t="s">
        <v>14</v>
      </c>
      <c r="Y22" s="35" t="s">
        <v>14</v>
      </c>
      <c r="Z22" s="35" t="s">
        <v>14</v>
      </c>
    </row>
    <row r="23" spans="1:30" s="20" customFormat="1" ht="13" customHeight="1">
      <c r="A23" s="1"/>
      <c r="B23" s="84" t="s">
        <v>22</v>
      </c>
      <c r="C23" s="47" t="s">
        <v>14</v>
      </c>
      <c r="D23" s="70">
        <v>9.9674518621998995</v>
      </c>
      <c r="E23" s="70">
        <v>-18.920213920099823</v>
      </c>
      <c r="F23" s="70">
        <v>3.3521964463999661</v>
      </c>
      <c r="G23" s="70">
        <v>-6.8700216243001648</v>
      </c>
      <c r="H23" s="70">
        <v>-8.7318563198997303</v>
      </c>
      <c r="I23" s="70">
        <v>-10.3724197372</v>
      </c>
      <c r="J23" s="70">
        <v>0.68256800979987853</v>
      </c>
      <c r="K23" s="70">
        <v>4.9523037584991441</v>
      </c>
      <c r="L23" s="70">
        <v>3.6210571399998992</v>
      </c>
      <c r="M23" s="70">
        <v>5.9658873891000415</v>
      </c>
      <c r="N23" s="70">
        <v>7.4373124216003106</v>
      </c>
      <c r="O23" s="70">
        <v>-3.8652408865003349</v>
      </c>
      <c r="P23" s="70">
        <v>7.6796912650001516</v>
      </c>
      <c r="Q23" s="70">
        <v>11.055010888000432</v>
      </c>
      <c r="R23" s="70">
        <v>15.866954870199944</v>
      </c>
      <c r="S23" s="70">
        <v>9.6145629703998878</v>
      </c>
      <c r="T23" s="70">
        <v>12.356933719700391</v>
      </c>
      <c r="U23" s="70">
        <v>26.314074532400006</v>
      </c>
      <c r="V23" s="70">
        <v>37.790368372600106</v>
      </c>
      <c r="W23" s="70">
        <v>10.384950269600072</v>
      </c>
      <c r="X23" s="70">
        <v>6.2279702237996508</v>
      </c>
      <c r="Y23" s="70">
        <v>3.9694766438002991</v>
      </c>
      <c r="Z23" s="70">
        <v>13.992975234800152</v>
      </c>
    </row>
    <row r="24" spans="1:30" ht="13" customHeight="1">
      <c r="A24" s="1"/>
      <c r="B24" s="48"/>
      <c r="C24" s="47" t="s">
        <v>14</v>
      </c>
      <c r="D24" s="35" t="s">
        <v>14</v>
      </c>
      <c r="E24" s="35" t="s">
        <v>14</v>
      </c>
      <c r="F24" s="35" t="s">
        <v>14</v>
      </c>
      <c r="G24" s="35" t="s">
        <v>14</v>
      </c>
      <c r="H24" s="35" t="s">
        <v>14</v>
      </c>
      <c r="I24" s="35" t="s">
        <v>14</v>
      </c>
      <c r="J24" s="35" t="s">
        <v>14</v>
      </c>
      <c r="K24" s="35" t="s">
        <v>14</v>
      </c>
      <c r="L24" s="35" t="s">
        <v>14</v>
      </c>
      <c r="M24" s="35" t="s">
        <v>14</v>
      </c>
      <c r="N24" s="35" t="s">
        <v>14</v>
      </c>
      <c r="O24" s="35" t="s">
        <v>14</v>
      </c>
      <c r="P24" s="35" t="s">
        <v>14</v>
      </c>
      <c r="Q24" s="35" t="s">
        <v>14</v>
      </c>
      <c r="R24" s="35" t="s">
        <v>14</v>
      </c>
      <c r="S24" s="35" t="s">
        <v>14</v>
      </c>
      <c r="T24" s="35" t="s">
        <v>14</v>
      </c>
      <c r="U24" s="35" t="s">
        <v>14</v>
      </c>
      <c r="V24" s="35" t="s">
        <v>14</v>
      </c>
      <c r="W24" s="35" t="s">
        <v>14</v>
      </c>
      <c r="X24" s="35" t="s">
        <v>14</v>
      </c>
      <c r="Y24" s="35" t="s">
        <v>14</v>
      </c>
      <c r="Z24" s="35" t="s">
        <v>14</v>
      </c>
    </row>
    <row r="25" spans="1:30" s="20" customFormat="1" ht="14.5" customHeight="1">
      <c r="A25" s="1"/>
      <c r="B25" s="84" t="s">
        <v>52</v>
      </c>
      <c r="C25" s="47"/>
      <c r="D25" s="70"/>
      <c r="E25" s="70"/>
      <c r="F25" s="70"/>
      <c r="G25" s="70"/>
      <c r="H25" s="70"/>
      <c r="I25" s="70"/>
      <c r="J25" s="70"/>
      <c r="K25" s="70"/>
      <c r="L25" s="70"/>
      <c r="M25" s="70"/>
      <c r="N25" s="70"/>
      <c r="O25" s="70"/>
      <c r="P25" s="70"/>
      <c r="Q25" s="70"/>
      <c r="R25" s="70"/>
      <c r="S25" s="70"/>
      <c r="T25" s="70"/>
      <c r="U25" s="70"/>
      <c r="V25" s="70"/>
      <c r="W25" s="70"/>
      <c r="X25" s="70"/>
      <c r="Y25" s="70"/>
      <c r="Z25" s="70"/>
    </row>
    <row r="26" spans="1:30" ht="14.5" customHeight="1">
      <c r="A26" s="1"/>
      <c r="B26" s="48" t="s">
        <v>53</v>
      </c>
      <c r="C26" s="47"/>
      <c r="D26" s="35">
        <v>3.6029593999999999E-3</v>
      </c>
      <c r="E26" s="35">
        <v>3.4071087000000001E-3</v>
      </c>
      <c r="F26" s="35">
        <v>8.02504E-4</v>
      </c>
      <c r="G26" s="35">
        <v>4.7261489999999993E-4</v>
      </c>
      <c r="H26" s="35">
        <v>7.535310000000007E-5</v>
      </c>
      <c r="I26" s="35">
        <v>1.4977153777000001</v>
      </c>
      <c r="J26" s="35">
        <v>-2.0354113000000001E-3</v>
      </c>
      <c r="K26" s="35">
        <v>8.6277663000000008E-3</v>
      </c>
      <c r="L26" s="35">
        <v>6.3721329999999997E-4</v>
      </c>
      <c r="M26" s="35">
        <v>14.4206785787</v>
      </c>
      <c r="N26" s="35">
        <v>0.37897405309999999</v>
      </c>
      <c r="O26" s="35">
        <v>7.3835492645999992</v>
      </c>
      <c r="P26" s="35">
        <v>10.2720440356</v>
      </c>
      <c r="Q26" s="35">
        <v>1.6124271763000038</v>
      </c>
      <c r="R26" s="35">
        <v>9.6771201526000006</v>
      </c>
      <c r="S26" s="35">
        <v>0.32070997380000044</v>
      </c>
      <c r="T26" s="35">
        <v>0.45469501760000175</v>
      </c>
      <c r="U26" s="35">
        <v>12.6295708088</v>
      </c>
      <c r="V26" s="35">
        <v>3.6141875171</v>
      </c>
      <c r="W26" s="35">
        <v>1.6904080943000002</v>
      </c>
      <c r="X26" s="35">
        <v>-4.6437884156999996</v>
      </c>
      <c r="Y26" s="35">
        <v>5.0988097579000007</v>
      </c>
      <c r="Z26" s="35">
        <v>9.0102960600000018E-2</v>
      </c>
    </row>
    <row r="27" spans="1:30" ht="14.5" customHeight="1">
      <c r="A27" s="1"/>
      <c r="B27" s="48" t="s">
        <v>54</v>
      </c>
      <c r="C27" s="47"/>
      <c r="D27" s="69">
        <v>-2.3055565579000001</v>
      </c>
      <c r="E27" s="69">
        <v>-12.555142119199999</v>
      </c>
      <c r="F27" s="69">
        <v>-2.128523516</v>
      </c>
      <c r="G27" s="69">
        <v>-2.7787653097999998</v>
      </c>
      <c r="H27" s="69">
        <v>-0.58323796399999972</v>
      </c>
      <c r="I27" s="69">
        <v>-4.8809394621999997</v>
      </c>
      <c r="J27" s="69">
        <v>-3.1994136311000001</v>
      </c>
      <c r="K27" s="69">
        <v>8.5270236810000011</v>
      </c>
      <c r="L27" s="69">
        <v>4.4704346959000008</v>
      </c>
      <c r="M27" s="69">
        <v>-21.938513025100004</v>
      </c>
      <c r="N27" s="69">
        <v>-7.6959031394000004</v>
      </c>
      <c r="O27" s="69">
        <v>-1.9302861144000001</v>
      </c>
      <c r="P27" s="69">
        <v>-10.6942392145</v>
      </c>
      <c r="Q27" s="69">
        <v>-13.7716325287</v>
      </c>
      <c r="R27" s="69">
        <v>-6.0342880650000001</v>
      </c>
      <c r="S27" s="69">
        <v>-4.8517065461000008</v>
      </c>
      <c r="T27" s="69">
        <v>-3.6050532358999998</v>
      </c>
      <c r="U27" s="69">
        <v>-13.8032735002</v>
      </c>
      <c r="V27" s="69">
        <v>-8.1861288933999994</v>
      </c>
      <c r="W27" s="69">
        <v>-3.8049022048999999</v>
      </c>
      <c r="X27" s="69">
        <v>3.7508924735</v>
      </c>
      <c r="Y27" s="69">
        <v>-9.9760920358000007</v>
      </c>
      <c r="Z27" s="69">
        <v>-5.481899588100001</v>
      </c>
    </row>
    <row r="28" spans="1:30" s="20" customFormat="1" ht="14.5" customHeight="1">
      <c r="A28" s="1"/>
      <c r="B28" s="48" t="s">
        <v>55</v>
      </c>
      <c r="C28" s="47"/>
      <c r="D28" s="70">
        <v>-2.3019535984999999</v>
      </c>
      <c r="E28" s="70">
        <v>-12.551735000500004</v>
      </c>
      <c r="F28" s="70">
        <v>-2.1277210119999999</v>
      </c>
      <c r="G28" s="70">
        <v>-2.7782926949000002</v>
      </c>
      <c r="H28" s="70">
        <v>-0.58316261089999966</v>
      </c>
      <c r="I28" s="70">
        <v>-3.3832240844999988</v>
      </c>
      <c r="J28" s="70">
        <v>-3.2014490424000002</v>
      </c>
      <c r="K28" s="70">
        <v>8.5356514473000011</v>
      </c>
      <c r="L28" s="70">
        <v>4.4710719092000009</v>
      </c>
      <c r="M28" s="70">
        <v>-7.5178340963999997</v>
      </c>
      <c r="N28" s="70">
        <v>-7.3169290863000001</v>
      </c>
      <c r="O28" s="70">
        <v>5.4532631501999997</v>
      </c>
      <c r="P28" s="70">
        <v>-0.42219517890000002</v>
      </c>
      <c r="Q28" s="70">
        <v>-12.159205352399995</v>
      </c>
      <c r="R28" s="70">
        <v>3.6428320875999991</v>
      </c>
      <c r="S28" s="70">
        <v>-4.5309965723000003</v>
      </c>
      <c r="T28" s="70">
        <v>-3.1503582182999978</v>
      </c>
      <c r="U28" s="70">
        <v>-1.1737026914000024</v>
      </c>
      <c r="V28" s="70">
        <v>-4.5719413762999999</v>
      </c>
      <c r="W28" s="70">
        <v>-2.114494110599999</v>
      </c>
      <c r="X28" s="70">
        <v>-0.8928959422000009</v>
      </c>
      <c r="Y28" s="70">
        <v>-4.8772822778999991</v>
      </c>
      <c r="Z28" s="70">
        <v>-5.3917966275000007</v>
      </c>
    </row>
    <row r="29" spans="1:30" ht="14.5" customHeight="1">
      <c r="A29" s="1"/>
      <c r="B29" s="84"/>
      <c r="C29" s="47"/>
      <c r="D29" s="35" t="s">
        <v>14</v>
      </c>
      <c r="E29" s="35" t="s">
        <v>14</v>
      </c>
      <c r="F29" s="35" t="s">
        <v>14</v>
      </c>
      <c r="G29" s="35" t="s">
        <v>14</v>
      </c>
      <c r="H29" s="35" t="s">
        <v>14</v>
      </c>
      <c r="I29" s="35" t="s">
        <v>14</v>
      </c>
      <c r="J29" s="35" t="s">
        <v>14</v>
      </c>
      <c r="K29" s="35" t="s">
        <v>14</v>
      </c>
      <c r="L29" s="35" t="s">
        <v>14</v>
      </c>
      <c r="M29" s="35" t="s">
        <v>14</v>
      </c>
      <c r="N29" s="35" t="s">
        <v>14</v>
      </c>
      <c r="O29" s="35" t="s">
        <v>14</v>
      </c>
      <c r="P29" s="35" t="s">
        <v>14</v>
      </c>
      <c r="Q29" s="35" t="s">
        <v>14</v>
      </c>
      <c r="R29" s="35" t="s">
        <v>14</v>
      </c>
      <c r="S29" s="35" t="s">
        <v>14</v>
      </c>
      <c r="T29" s="35" t="s">
        <v>14</v>
      </c>
      <c r="U29" s="35" t="s">
        <v>14</v>
      </c>
      <c r="V29" s="35" t="s">
        <v>14</v>
      </c>
      <c r="W29" s="35" t="s">
        <v>14</v>
      </c>
      <c r="X29" s="35" t="s">
        <v>14</v>
      </c>
      <c r="Y29" s="35" t="s">
        <v>14</v>
      </c>
      <c r="Z29" s="35" t="s">
        <v>14</v>
      </c>
    </row>
    <row r="30" spans="1:30" s="20" customFormat="1" ht="14.5" customHeight="1">
      <c r="A30" s="1"/>
      <c r="B30" s="84" t="s">
        <v>56</v>
      </c>
      <c r="C30" s="47"/>
      <c r="D30" s="70">
        <v>7.665498263699881</v>
      </c>
      <c r="E30" s="70">
        <v>-31.471948920599765</v>
      </c>
      <c r="F30" s="70">
        <v>1.2244754343998969</v>
      </c>
      <c r="G30" s="70">
        <v>-9.648314319200118</v>
      </c>
      <c r="H30" s="70">
        <v>-9.3150189307996598</v>
      </c>
      <c r="I30" s="70">
        <v>-13.75564382170003</v>
      </c>
      <c r="J30" s="70">
        <v>-2.5188810326000906</v>
      </c>
      <c r="K30" s="70">
        <v>13.487955205799141</v>
      </c>
      <c r="L30" s="70">
        <v>8.0921290491997624</v>
      </c>
      <c r="M30" s="70">
        <v>-1.5519467072999289</v>
      </c>
      <c r="N30" s="70">
        <v>0.12038333530033252</v>
      </c>
      <c r="O30" s="70">
        <v>1.5880222636996471</v>
      </c>
      <c r="P30" s="70">
        <v>7.2574960861001694</v>
      </c>
      <c r="Q30" s="70">
        <v>-1.1041944643994579</v>
      </c>
      <c r="R30" s="70">
        <v>19.509786957799928</v>
      </c>
      <c r="S30" s="70">
        <v>5.0835663980999257</v>
      </c>
      <c r="T30" s="70">
        <v>9.2065755014004615</v>
      </c>
      <c r="U30" s="70">
        <v>25.140371841000057</v>
      </c>
      <c r="V30" s="70">
        <v>33.218426996300153</v>
      </c>
      <c r="W30" s="70">
        <v>8.2704561590000978</v>
      </c>
      <c r="X30" s="70">
        <v>5.3350742815996375</v>
      </c>
      <c r="Y30" s="70">
        <v>-0.9078056340998224</v>
      </c>
      <c r="Z30" s="70">
        <v>8.6011786073000422</v>
      </c>
    </row>
    <row r="31" spans="1:30" ht="14.5" customHeight="1">
      <c r="B31" s="48"/>
      <c r="C31" s="37"/>
      <c r="D31" s="35" t="s">
        <v>14</v>
      </c>
      <c r="E31" s="35" t="s">
        <v>14</v>
      </c>
      <c r="F31" s="35" t="s">
        <v>14</v>
      </c>
      <c r="G31" s="35" t="s">
        <v>14</v>
      </c>
      <c r="H31" s="35" t="s">
        <v>14</v>
      </c>
      <c r="I31" s="35" t="s">
        <v>14</v>
      </c>
      <c r="J31" s="35" t="s">
        <v>14</v>
      </c>
      <c r="K31" s="35" t="s">
        <v>14</v>
      </c>
      <c r="L31" s="35" t="s">
        <v>14</v>
      </c>
      <c r="M31" s="35" t="s">
        <v>14</v>
      </c>
      <c r="N31" s="35" t="s">
        <v>14</v>
      </c>
      <c r="O31" s="35" t="s">
        <v>14</v>
      </c>
      <c r="P31" s="35" t="s">
        <v>14</v>
      </c>
      <c r="Q31" s="35" t="s">
        <v>14</v>
      </c>
      <c r="R31" s="35" t="s">
        <v>14</v>
      </c>
      <c r="S31" s="35" t="s">
        <v>14</v>
      </c>
      <c r="T31" s="35" t="s">
        <v>14</v>
      </c>
      <c r="U31" s="35" t="s">
        <v>14</v>
      </c>
      <c r="V31" s="35" t="s">
        <v>14</v>
      </c>
      <c r="W31" s="35" t="s">
        <v>14</v>
      </c>
      <c r="X31" s="35" t="s">
        <v>14</v>
      </c>
      <c r="Y31" s="35" t="s">
        <v>14</v>
      </c>
      <c r="Z31" s="35" t="s">
        <v>14</v>
      </c>
    </row>
    <row r="32" spans="1:30" ht="15">
      <c r="A32" s="1"/>
      <c r="B32" s="83" t="s">
        <v>57</v>
      </c>
      <c r="C32" s="47"/>
      <c r="D32" s="35">
        <v>-2.5651137116000013</v>
      </c>
      <c r="E32" s="35">
        <v>8.8030905202000014</v>
      </c>
      <c r="F32" s="35">
        <v>-1.3431821503000008</v>
      </c>
      <c r="G32" s="35">
        <v>1.052097260500001</v>
      </c>
      <c r="H32" s="35">
        <v>3.0762410086000003</v>
      </c>
      <c r="I32" s="35">
        <v>1.0756873687000008</v>
      </c>
      <c r="J32" s="35">
        <v>0.62501434739999995</v>
      </c>
      <c r="K32" s="35">
        <v>-2.9438250429999999</v>
      </c>
      <c r="L32" s="35">
        <v>-1.5377405882999995</v>
      </c>
      <c r="M32" s="35">
        <v>6.4294761048</v>
      </c>
      <c r="N32" s="35">
        <v>1.3160007143000001</v>
      </c>
      <c r="O32" s="35">
        <v>-1.1479431676</v>
      </c>
      <c r="P32" s="35">
        <v>-1.1832664503000001</v>
      </c>
      <c r="Q32" s="35">
        <v>-1.8101052523000001</v>
      </c>
      <c r="R32" s="35">
        <v>-6.6624265108999996</v>
      </c>
      <c r="S32" s="35">
        <v>-5.0529372923000002</v>
      </c>
      <c r="T32" s="35">
        <v>7.7135446517999986</v>
      </c>
      <c r="U32" s="35">
        <v>-9.9570184098999999</v>
      </c>
      <c r="V32" s="35">
        <v>-2.8176445219000001</v>
      </c>
      <c r="W32" s="35">
        <v>0.37780607200000016</v>
      </c>
      <c r="X32" s="35">
        <v>-0.85431285929999989</v>
      </c>
      <c r="Y32" s="35">
        <v>-0.13745624949999963</v>
      </c>
      <c r="Z32" s="35">
        <v>-4.0695409512999996</v>
      </c>
    </row>
    <row r="33" spans="1:35">
      <c r="B33" s="72"/>
      <c r="C33" s="37"/>
      <c r="D33" s="35" t="s">
        <v>14</v>
      </c>
      <c r="E33" s="35" t="s">
        <v>14</v>
      </c>
      <c r="F33" s="35" t="s">
        <v>14</v>
      </c>
      <c r="G33" s="35" t="s">
        <v>14</v>
      </c>
      <c r="H33" s="35" t="s">
        <v>14</v>
      </c>
      <c r="I33" s="35" t="s">
        <v>14</v>
      </c>
      <c r="J33" s="35" t="s">
        <v>14</v>
      </c>
      <c r="K33" s="35" t="s">
        <v>14</v>
      </c>
      <c r="L33" s="35" t="s">
        <v>14</v>
      </c>
      <c r="M33" s="35" t="s">
        <v>14</v>
      </c>
      <c r="N33" s="35" t="s">
        <v>14</v>
      </c>
      <c r="O33" s="35" t="s">
        <v>14</v>
      </c>
      <c r="P33" s="35" t="s">
        <v>14</v>
      </c>
      <c r="Q33" s="35" t="s">
        <v>14</v>
      </c>
      <c r="R33" s="35" t="s">
        <v>14</v>
      </c>
      <c r="S33" s="35" t="s">
        <v>14</v>
      </c>
      <c r="T33" s="35" t="s">
        <v>14</v>
      </c>
      <c r="U33" s="35" t="s">
        <v>14</v>
      </c>
      <c r="V33" s="35" t="s">
        <v>14</v>
      </c>
      <c r="W33" s="35" t="s">
        <v>14</v>
      </c>
      <c r="X33" s="35" t="s">
        <v>14</v>
      </c>
      <c r="Y33" s="35" t="s">
        <v>14</v>
      </c>
      <c r="Z33" s="35" t="s">
        <v>14</v>
      </c>
    </row>
    <row r="34" spans="1:35" s="20" customFormat="1">
      <c r="A34" s="8"/>
      <c r="B34" s="84" t="s">
        <v>23</v>
      </c>
      <c r="C34" s="37"/>
      <c r="D34" s="70">
        <v>5.1003845520999036</v>
      </c>
      <c r="E34" s="70">
        <v>-22.66885840039982</v>
      </c>
      <c r="F34" s="70">
        <v>-0.1187067159000486</v>
      </c>
      <c r="G34" s="70">
        <v>-8.5962170587001481</v>
      </c>
      <c r="H34" s="70">
        <v>-6.2387779221997706</v>
      </c>
      <c r="I34" s="70">
        <v>-12.679956453000184</v>
      </c>
      <c r="J34" s="70">
        <v>-1.8938666852002248</v>
      </c>
      <c r="K34" s="70">
        <v>10.544130162799195</v>
      </c>
      <c r="L34" s="70">
        <v>6.554388460899605</v>
      </c>
      <c r="M34" s="70">
        <v>4.8775293975001297</v>
      </c>
      <c r="N34" s="70">
        <v>1.4363840496003355</v>
      </c>
      <c r="O34" s="70">
        <v>0.4400790960997269</v>
      </c>
      <c r="P34" s="70">
        <v>6.0742296358004717</v>
      </c>
      <c r="Q34" s="70">
        <v>-2.9142997166995399</v>
      </c>
      <c r="R34" s="70">
        <v>12.847360446899939</v>
      </c>
      <c r="S34" s="70">
        <v>3.0629105799881984E-2</v>
      </c>
      <c r="T34" s="70">
        <v>16.920120153200344</v>
      </c>
      <c r="U34" s="70">
        <v>15.18335343110007</v>
      </c>
      <c r="V34" s="70">
        <v>30.400782474400152</v>
      </c>
      <c r="W34" s="70">
        <v>8.6482622310000039</v>
      </c>
      <c r="X34" s="70">
        <v>4.4807614222995671</v>
      </c>
      <c r="Y34" s="70">
        <v>-1.0452618835998042</v>
      </c>
      <c r="Z34" s="70">
        <v>4.5316376560000924</v>
      </c>
    </row>
    <row r="35" spans="1:35">
      <c r="B35" s="84"/>
      <c r="C35" s="37"/>
      <c r="D35" s="41"/>
      <c r="E35" s="41"/>
      <c r="F35" s="41"/>
      <c r="G35" s="41"/>
      <c r="H35" s="41"/>
      <c r="I35" s="41"/>
      <c r="J35" s="41"/>
      <c r="K35" s="41"/>
      <c r="L35" s="41"/>
      <c r="M35" s="41"/>
      <c r="N35" s="41"/>
      <c r="O35" s="41"/>
      <c r="P35" s="41"/>
      <c r="Q35" s="41"/>
      <c r="R35" s="41"/>
      <c r="S35" s="41"/>
      <c r="T35" s="41"/>
      <c r="U35" s="41"/>
      <c r="V35" s="41"/>
      <c r="W35" s="41"/>
      <c r="X35" s="41"/>
      <c r="Y35" s="41"/>
      <c r="Z35" s="41"/>
    </row>
    <row r="36" spans="1:35">
      <c r="B36" s="48"/>
      <c r="C36" s="37"/>
      <c r="D36" s="41"/>
      <c r="E36" s="41"/>
      <c r="F36" s="41"/>
      <c r="G36" s="41"/>
      <c r="H36" s="41"/>
      <c r="I36" s="41"/>
      <c r="J36" s="41"/>
      <c r="K36" s="41"/>
      <c r="L36" s="41"/>
      <c r="M36" s="41"/>
      <c r="N36" s="41"/>
      <c r="O36" s="41"/>
      <c r="P36" s="41"/>
      <c r="Q36" s="41"/>
      <c r="R36" s="41"/>
      <c r="S36" s="41"/>
      <c r="T36" s="41"/>
      <c r="U36" s="41"/>
      <c r="V36" s="41"/>
      <c r="W36" s="41"/>
      <c r="X36" s="41"/>
      <c r="Y36" s="41"/>
      <c r="Z36" s="41"/>
    </row>
    <row r="37" spans="1:35">
      <c r="B37" s="48"/>
      <c r="C37" s="37"/>
      <c r="D37" s="41"/>
      <c r="E37" s="41"/>
      <c r="F37" s="41"/>
      <c r="G37" s="41"/>
      <c r="H37" s="41"/>
      <c r="I37" s="41"/>
      <c r="J37" s="41"/>
      <c r="K37" s="41"/>
      <c r="L37" s="41"/>
      <c r="M37" s="41"/>
      <c r="N37" s="41"/>
      <c r="O37" s="41"/>
      <c r="P37" s="41"/>
      <c r="Q37" s="41"/>
      <c r="R37" s="41"/>
      <c r="S37" s="41"/>
      <c r="T37" s="41"/>
      <c r="U37" s="41"/>
      <c r="V37" s="41"/>
      <c r="W37" s="41"/>
      <c r="X37" s="41"/>
      <c r="Y37" s="41"/>
      <c r="Z37" s="41"/>
    </row>
    <row r="38" spans="1:35">
      <c r="B38" s="84" t="s">
        <v>23</v>
      </c>
      <c r="C38" s="37"/>
      <c r="D38" s="35"/>
      <c r="E38" s="35"/>
      <c r="F38" s="35"/>
      <c r="G38" s="35"/>
      <c r="H38" s="35"/>
      <c r="I38" s="35"/>
      <c r="J38" s="35"/>
      <c r="K38" s="35"/>
      <c r="L38" s="35"/>
      <c r="M38" s="35"/>
      <c r="N38" s="35"/>
      <c r="O38" s="35"/>
      <c r="P38" s="35"/>
      <c r="Q38" s="35"/>
      <c r="R38" s="35"/>
      <c r="S38" s="35"/>
      <c r="T38" s="35"/>
      <c r="U38" s="35"/>
      <c r="V38" s="35"/>
      <c r="W38" s="35"/>
      <c r="X38" s="35"/>
      <c r="Y38" s="35"/>
      <c r="Z38" s="35"/>
    </row>
    <row r="39" spans="1:35">
      <c r="B39" s="48" t="s">
        <v>58</v>
      </c>
      <c r="C39" s="37"/>
      <c r="D39" s="35">
        <v>5.1003845520999036</v>
      </c>
      <c r="E39" s="35">
        <v>-22.66885840039982</v>
      </c>
      <c r="F39" s="35">
        <v>-0.1187067159000486</v>
      </c>
      <c r="G39" s="35">
        <v>-8.5962170587001481</v>
      </c>
      <c r="H39" s="35">
        <v>-6.2387779221997706</v>
      </c>
      <c r="I39" s="35">
        <v>-12.679956453000184</v>
      </c>
      <c r="J39" s="35">
        <v>-1.8938666852002248</v>
      </c>
      <c r="K39" s="35">
        <v>10.544130162799195</v>
      </c>
      <c r="L39" s="35">
        <v>6.554388460899605</v>
      </c>
      <c r="M39" s="35">
        <v>4.8775293975001297</v>
      </c>
      <c r="N39" s="35">
        <v>1.4363840496003355</v>
      </c>
      <c r="O39" s="35">
        <v>0.4400790960997269</v>
      </c>
      <c r="P39" s="35">
        <v>6.0742296358004717</v>
      </c>
      <c r="Q39" s="35">
        <v>-2.9142997166995399</v>
      </c>
      <c r="R39" s="35">
        <v>12.847360446899939</v>
      </c>
      <c r="S39" s="35">
        <v>3.0629105799881984E-2</v>
      </c>
      <c r="T39" s="35">
        <v>16.920120153200344</v>
      </c>
      <c r="U39" s="35">
        <v>15.18335343110007</v>
      </c>
      <c r="V39" s="35">
        <v>30.400782474400152</v>
      </c>
      <c r="W39" s="35">
        <v>8.6482622310000039</v>
      </c>
      <c r="X39" s="35">
        <v>4.4807614222995671</v>
      </c>
      <c r="Y39" s="35">
        <v>-1.0452618835998042</v>
      </c>
      <c r="Z39" s="35">
        <v>4.5316376560000924</v>
      </c>
    </row>
    <row r="40" spans="1:35">
      <c r="B40" s="84" t="s">
        <v>59</v>
      </c>
      <c r="C40" s="37" t="s">
        <v>10</v>
      </c>
      <c r="D40" s="35"/>
      <c r="E40" s="35"/>
      <c r="F40" s="35"/>
      <c r="G40" s="35"/>
      <c r="H40" s="58"/>
      <c r="I40" s="58"/>
      <c r="J40" s="58"/>
      <c r="K40" s="58"/>
      <c r="L40" s="58"/>
      <c r="M40" s="58"/>
      <c r="N40" s="58"/>
      <c r="O40" s="58"/>
      <c r="P40" s="58"/>
      <c r="Q40" s="58"/>
      <c r="R40" s="58"/>
      <c r="S40" s="58"/>
      <c r="T40" s="58"/>
      <c r="U40" s="58"/>
      <c r="V40" s="58"/>
      <c r="W40" s="58"/>
      <c r="X40" s="58"/>
      <c r="Y40" s="58"/>
      <c r="Z40" s="58"/>
    </row>
    <row r="41" spans="1:35">
      <c r="B41" s="48" t="s">
        <v>24</v>
      </c>
      <c r="C41" s="37"/>
      <c r="D41" s="157">
        <v>0.25012920171154229</v>
      </c>
      <c r="E41" s="157">
        <v>-1.1117090088960802</v>
      </c>
      <c r="F41" s="157">
        <v>-5.8204988086390181E-3</v>
      </c>
      <c r="G41" s="157">
        <v>-0.4144400124290713</v>
      </c>
      <c r="H41" s="157">
        <v>-0.26932166120134859</v>
      </c>
      <c r="I41" s="157">
        <v>-0.44791868382413669</v>
      </c>
      <c r="J41" s="157">
        <v>-6.5081376354247267E-2</v>
      </c>
      <c r="K41" s="157">
        <v>0.36234150419145583</v>
      </c>
      <c r="L41" s="157">
        <v>0.22519584111571389</v>
      </c>
      <c r="M41" s="157">
        <v>0.16756556841541539</v>
      </c>
      <c r="N41" s="157">
        <v>4.9322176508393281E-2</v>
      </c>
      <c r="O41" s="157">
        <v>1.5111161109735698E-2</v>
      </c>
      <c r="P41" s="157">
        <v>0.20816510411544201</v>
      </c>
      <c r="Q41" s="157">
        <v>-9.9320441203924595E-2</v>
      </c>
      <c r="R41" s="157">
        <v>0.43055472898163788</v>
      </c>
      <c r="S41" s="157">
        <v>1.0264759365193679E-3</v>
      </c>
      <c r="T41" s="157">
        <v>0.56704548588079851</v>
      </c>
      <c r="U41" s="157">
        <v>0.50884106883895208</v>
      </c>
      <c r="V41" s="157">
        <v>1.0115770507691102</v>
      </c>
      <c r="W41" s="158">
        <v>0.28539991790713493</v>
      </c>
      <c r="X41" s="158">
        <v>0.1473364137512162</v>
      </c>
      <c r="Y41" s="158">
        <v>-3.4310658169233094E-2</v>
      </c>
      <c r="Z41" s="158">
        <v>0.14749634251753868</v>
      </c>
    </row>
    <row r="42" spans="1:35">
      <c r="B42" s="84" t="s">
        <v>60</v>
      </c>
      <c r="C42" s="37"/>
      <c r="D42" s="157">
        <v>0.21637043695260799</v>
      </c>
      <c r="E42" s="157">
        <v>-1.1117090088960802</v>
      </c>
      <c r="F42" s="157">
        <v>-5.8204988086390181E-3</v>
      </c>
      <c r="G42" s="157">
        <v>-0.41</v>
      </c>
      <c r="H42" s="157">
        <v>-0.27</v>
      </c>
      <c r="I42" s="157">
        <v>-0.45</v>
      </c>
      <c r="J42" s="157">
        <v>-6.5081376354247267E-2</v>
      </c>
      <c r="K42" s="157">
        <v>0.35619857983784103</v>
      </c>
      <c r="L42" s="157">
        <v>0.22198304801983812</v>
      </c>
      <c r="M42" s="157">
        <v>0.16532646764023795</v>
      </c>
      <c r="N42" s="157">
        <v>4.8571104659989255E-2</v>
      </c>
      <c r="O42" s="157">
        <v>1.4875244014912394E-2</v>
      </c>
      <c r="P42" s="157">
        <v>0.20477476776016129</v>
      </c>
      <c r="Q42" s="157">
        <v>-9.9320441203924595E-2</v>
      </c>
      <c r="R42" s="157">
        <v>0.42182278696177128</v>
      </c>
      <c r="S42" s="157">
        <v>9.9822406093587313E-4</v>
      </c>
      <c r="T42" s="157">
        <v>0.54857728054146349</v>
      </c>
      <c r="U42" s="157">
        <v>0.49284532139091874</v>
      </c>
      <c r="V42" s="157">
        <v>0.98398076763283482</v>
      </c>
      <c r="W42" s="158">
        <v>0.27840255702164463</v>
      </c>
      <c r="X42" s="158">
        <v>0.14305932557009676</v>
      </c>
      <c r="Y42" s="158">
        <v>-3.4310658169233094E-2</v>
      </c>
      <c r="Z42" s="158">
        <v>0.14492796184546411</v>
      </c>
    </row>
    <row r="43" spans="1:35">
      <c r="B43" s="48"/>
      <c r="C43" s="37"/>
      <c r="D43" s="41"/>
      <c r="E43" s="41"/>
      <c r="F43" s="41"/>
      <c r="G43" s="42"/>
      <c r="H43" s="58"/>
      <c r="I43" s="58"/>
      <c r="J43" s="58"/>
      <c r="K43" s="58"/>
      <c r="L43" s="58"/>
      <c r="M43" s="58"/>
      <c r="N43" s="58"/>
      <c r="O43" s="58"/>
      <c r="P43" s="58"/>
      <c r="Q43" s="58"/>
      <c r="R43" s="58"/>
      <c r="S43" s="58"/>
      <c r="T43" s="58"/>
      <c r="U43" s="58"/>
      <c r="V43" s="58"/>
      <c r="W43" s="35"/>
      <c r="X43" s="35"/>
      <c r="Y43" s="35"/>
      <c r="Z43" s="35"/>
      <c r="AG43" s="40"/>
      <c r="AH43" s="40"/>
      <c r="AI43" s="40"/>
    </row>
    <row r="44" spans="1:35">
      <c r="B44" s="48"/>
      <c r="C44" s="37"/>
      <c r="D44" s="41"/>
      <c r="E44" s="41"/>
      <c r="F44" s="41"/>
      <c r="G44" s="42"/>
      <c r="H44" s="58"/>
      <c r="I44" s="58"/>
      <c r="J44" s="58"/>
      <c r="K44" s="58"/>
      <c r="L44" s="58"/>
      <c r="M44" s="58"/>
      <c r="N44" s="58"/>
      <c r="O44" s="58"/>
      <c r="P44" s="58"/>
      <c r="Q44" s="58"/>
      <c r="R44" s="58"/>
      <c r="S44" s="58"/>
      <c r="T44" s="58"/>
      <c r="U44" s="58"/>
      <c r="V44" s="58"/>
      <c r="W44" s="35"/>
      <c r="X44" s="35"/>
      <c r="Y44" s="35"/>
      <c r="Z44" s="35"/>
      <c r="AG44" s="40"/>
      <c r="AH44" s="40"/>
      <c r="AI44" s="40"/>
    </row>
    <row r="45" spans="1:35">
      <c r="B45" s="84" t="s">
        <v>61</v>
      </c>
      <c r="C45" s="37"/>
      <c r="D45" s="41"/>
      <c r="E45" s="41"/>
      <c r="F45" s="41"/>
      <c r="G45" s="42"/>
      <c r="H45" s="58"/>
      <c r="I45" s="58"/>
      <c r="J45" s="58"/>
      <c r="K45" s="58"/>
      <c r="L45" s="58"/>
      <c r="M45" s="58"/>
      <c r="N45" s="58"/>
      <c r="O45" s="58"/>
      <c r="P45" s="58"/>
      <c r="Q45" s="58"/>
      <c r="R45" s="58"/>
      <c r="S45" s="58"/>
      <c r="T45" s="58"/>
      <c r="U45" s="58"/>
      <c r="V45" s="58"/>
      <c r="W45" s="35"/>
      <c r="X45" s="35"/>
      <c r="Y45" s="35"/>
      <c r="Z45" s="35"/>
      <c r="AG45" s="40"/>
      <c r="AH45" s="40"/>
      <c r="AI45" s="40"/>
    </row>
    <row r="46" spans="1:35">
      <c r="B46" s="48" t="s">
        <v>22</v>
      </c>
      <c r="C46" s="37"/>
      <c r="D46" s="35">
        <v>9.9674518621998995</v>
      </c>
      <c r="E46" s="35">
        <v>-18.920213920099823</v>
      </c>
      <c r="F46" s="35">
        <v>3.3521964463999661</v>
      </c>
      <c r="G46" s="35">
        <v>-6.8700216243001648</v>
      </c>
      <c r="H46" s="35">
        <v>-8.7318563198997303</v>
      </c>
      <c r="I46" s="35">
        <v>-10.3724197372</v>
      </c>
      <c r="J46" s="35">
        <v>0.68256800979987853</v>
      </c>
      <c r="K46" s="35">
        <v>4.9523037584991441</v>
      </c>
      <c r="L46" s="35">
        <v>3.6210571399998992</v>
      </c>
      <c r="M46" s="35">
        <v>5.9658873891000415</v>
      </c>
      <c r="N46" s="35">
        <v>7.4373124216003106</v>
      </c>
      <c r="O46" s="35">
        <v>-3.8652408865003349</v>
      </c>
      <c r="P46" s="35">
        <v>7.6796912650001516</v>
      </c>
      <c r="Q46" s="35">
        <v>11.055010888000432</v>
      </c>
      <c r="R46" s="35">
        <v>15.866954870199944</v>
      </c>
      <c r="S46" s="35">
        <v>9.6145629703998878</v>
      </c>
      <c r="T46" s="35">
        <v>12.356933719700391</v>
      </c>
      <c r="U46" s="35">
        <v>26.314074532400006</v>
      </c>
      <c r="V46" s="35">
        <v>37.790368372600106</v>
      </c>
      <c r="W46" s="35">
        <v>10.384950269600072</v>
      </c>
      <c r="X46" s="35">
        <v>6.2279702237996508</v>
      </c>
      <c r="Y46" s="35">
        <v>3.9694766438002991</v>
      </c>
      <c r="Z46" s="35">
        <v>13.992975234800152</v>
      </c>
      <c r="AG46" s="140"/>
      <c r="AH46" s="140"/>
      <c r="AI46" s="140"/>
    </row>
    <row r="47" spans="1:35">
      <c r="B47" s="48" t="s">
        <v>62</v>
      </c>
      <c r="C47" s="37" t="s">
        <v>14</v>
      </c>
      <c r="D47" s="35">
        <v>20.390999999999998</v>
      </c>
      <c r="E47" s="35">
        <v>20.390999999999998</v>
      </c>
      <c r="F47" s="35">
        <v>20.394594999999999</v>
      </c>
      <c r="G47" s="35">
        <v>20.741775000000001</v>
      </c>
      <c r="H47" s="35">
        <v>23.1648</v>
      </c>
      <c r="I47" s="35">
        <v>28.308622</v>
      </c>
      <c r="J47" s="35">
        <v>29.099979000000001</v>
      </c>
      <c r="K47" s="35">
        <v>29.099979000000001</v>
      </c>
      <c r="L47" s="35">
        <v>29.115888999999999</v>
      </c>
      <c r="M47" s="35">
        <v>29.116889</v>
      </c>
      <c r="N47" s="35">
        <v>29.122478999999998</v>
      </c>
      <c r="O47" s="35">
        <v>29.123090000000001</v>
      </c>
      <c r="P47" s="35">
        <v>29.294025000000001</v>
      </c>
      <c r="Q47" s="35">
        <v>29.829988</v>
      </c>
      <c r="R47" s="35">
        <v>29.839088</v>
      </c>
      <c r="S47" s="35">
        <v>29.839088</v>
      </c>
      <c r="T47" s="35">
        <v>29.839088</v>
      </c>
      <c r="U47" s="35">
        <v>29.839088</v>
      </c>
      <c r="V47" s="35">
        <v>30.052859000000002</v>
      </c>
      <c r="W47" s="35">
        <v>30.551659000000001</v>
      </c>
      <c r="X47" s="35">
        <v>30.623249000000001</v>
      </c>
      <c r="Y47" s="35">
        <v>30.623249000000001</v>
      </c>
      <c r="Z47" s="35">
        <v>30.723728999999999</v>
      </c>
      <c r="AG47" s="141"/>
      <c r="AH47" s="141"/>
      <c r="AI47" s="141"/>
    </row>
    <row r="48" spans="1:35">
      <c r="B48" s="72" t="s">
        <v>63</v>
      </c>
      <c r="C48" s="37" t="s">
        <v>14</v>
      </c>
      <c r="D48" s="35">
        <v>23.572465000000001</v>
      </c>
      <c r="E48" s="35">
        <v>23.985876000000001</v>
      </c>
      <c r="F48" s="35">
        <v>24.710785000000001</v>
      </c>
      <c r="G48" s="35">
        <v>24.595064000000001</v>
      </c>
      <c r="H48" s="35">
        <v>27.005627</v>
      </c>
      <c r="I48" s="35">
        <v>29.388180999999999</v>
      </c>
      <c r="J48" s="35">
        <v>29.672924999999999</v>
      </c>
      <c r="K48" s="35">
        <v>29.512703999999999</v>
      </c>
      <c r="L48" s="35">
        <v>29.377935999999998</v>
      </c>
      <c r="M48" s="35">
        <v>29.428758999999999</v>
      </c>
      <c r="N48" s="35">
        <v>29.57281</v>
      </c>
      <c r="O48" s="35">
        <v>29.596730999999998</v>
      </c>
      <c r="P48" s="35">
        <v>29.868303999999998</v>
      </c>
      <c r="Q48" s="35">
        <v>29.902303</v>
      </c>
      <c r="R48" s="35">
        <v>30.456772000000001</v>
      </c>
      <c r="S48" s="35">
        <v>30.876048000000001</v>
      </c>
      <c r="T48" s="35">
        <v>31.114719000000001</v>
      </c>
      <c r="U48" s="35">
        <v>30.62311</v>
      </c>
      <c r="V48" s="35">
        <v>30.895707999999999</v>
      </c>
      <c r="W48" s="53">
        <v>31.116344999999999</v>
      </c>
      <c r="X48" s="53">
        <v>31.670881000000001</v>
      </c>
      <c r="Y48" s="53">
        <v>31.509215000000001</v>
      </c>
      <c r="Z48" s="53">
        <v>31.268208000000001</v>
      </c>
    </row>
    <row r="49" spans="2:26">
      <c r="B49" s="72" t="s">
        <v>64</v>
      </c>
      <c r="C49" s="37" t="s">
        <v>10</v>
      </c>
      <c r="D49" s="35">
        <v>-1.7027530670999995</v>
      </c>
      <c r="E49" s="35">
        <v>-1.1886318182999989</v>
      </c>
      <c r="F49" s="35">
        <v>9.2723012039999997</v>
      </c>
      <c r="G49" s="35">
        <v>-4.7846938366999998</v>
      </c>
      <c r="H49" s="35">
        <v>0.99472739860000037</v>
      </c>
      <c r="I49" s="35">
        <v>3.5130377052999977</v>
      </c>
      <c r="J49" s="35">
        <v>5.7403840428999997</v>
      </c>
      <c r="K49" s="35">
        <v>-2.9833073542999995</v>
      </c>
      <c r="L49" s="35">
        <v>3.8760410040000002</v>
      </c>
      <c r="M49" s="35">
        <v>-0.79945582540000004</v>
      </c>
      <c r="N49" s="35">
        <v>-6.7516736126000003</v>
      </c>
      <c r="O49" s="35">
        <v>2.3091923971999999</v>
      </c>
      <c r="P49" s="35">
        <v>0.88248120990000056</v>
      </c>
      <c r="Q49" s="35">
        <v>-5.3642525170999997</v>
      </c>
      <c r="R49" s="35">
        <v>0.91634920399999997</v>
      </c>
      <c r="S49" s="35">
        <v>2.1865586894</v>
      </c>
      <c r="T49" s="35">
        <v>-13.553022213400002</v>
      </c>
      <c r="U49" s="35">
        <v>16.009664491400002</v>
      </c>
      <c r="V49" s="35">
        <v>-18.392572358599999</v>
      </c>
      <c r="W49" s="41">
        <v>-10.700939052500001</v>
      </c>
      <c r="X49" s="41">
        <v>-1.0323153903000011</v>
      </c>
      <c r="Y49" s="41">
        <v>-10.195651705</v>
      </c>
      <c r="Z49" s="42">
        <v>17.266266773499996</v>
      </c>
    </row>
    <row r="50" spans="2:26">
      <c r="B50" s="72"/>
      <c r="C50" s="37"/>
      <c r="D50" s="41"/>
      <c r="E50" s="41"/>
      <c r="F50" s="41"/>
      <c r="G50" s="42"/>
      <c r="H50" s="35"/>
      <c r="I50" s="58"/>
      <c r="J50" s="58"/>
      <c r="K50" s="58"/>
      <c r="L50" s="58"/>
      <c r="M50" s="58"/>
      <c r="N50" s="58"/>
      <c r="O50" s="58"/>
      <c r="P50" s="58"/>
      <c r="Q50" s="58"/>
      <c r="R50" s="58"/>
      <c r="S50" s="58"/>
      <c r="T50" s="58"/>
      <c r="U50" s="58"/>
      <c r="V50" s="58"/>
      <c r="W50" s="34"/>
      <c r="X50" s="34"/>
      <c r="Y50" s="34"/>
      <c r="Z50" s="34"/>
    </row>
    <row r="51" spans="2:26">
      <c r="B51" s="75" t="s">
        <v>65</v>
      </c>
      <c r="C51" s="37"/>
      <c r="D51" s="41"/>
      <c r="E51" s="41"/>
      <c r="F51" s="41"/>
      <c r="G51" s="42"/>
      <c r="H51" s="35"/>
      <c r="I51" s="58"/>
      <c r="J51" s="58"/>
      <c r="K51" s="58"/>
      <c r="L51" s="58"/>
      <c r="M51" s="58"/>
      <c r="N51" s="58"/>
      <c r="O51" s="58"/>
      <c r="P51" s="58"/>
      <c r="Q51" s="58"/>
      <c r="R51" s="58"/>
      <c r="S51" s="58"/>
      <c r="T51" s="58"/>
      <c r="U51" s="58"/>
      <c r="V51" s="58"/>
      <c r="W51" s="34"/>
      <c r="X51" s="34"/>
      <c r="Y51" s="34"/>
      <c r="Z51" s="34"/>
    </row>
    <row r="52" spans="2:26">
      <c r="B52" s="72" t="s">
        <v>13</v>
      </c>
      <c r="C52" s="37" t="s">
        <v>14</v>
      </c>
      <c r="D52" s="35">
        <v>453.7803275906</v>
      </c>
      <c r="E52" s="35">
        <v>512.98360345749995</v>
      </c>
      <c r="F52" s="35">
        <v>552.49497774960003</v>
      </c>
      <c r="G52" s="35">
        <v>541.80879242440005</v>
      </c>
      <c r="H52" s="35">
        <v>581.91576161410001</v>
      </c>
      <c r="I52" s="35">
        <v>590.54535967059996</v>
      </c>
      <c r="J52" s="35">
        <v>640.05779065410002</v>
      </c>
      <c r="K52" s="35">
        <v>627.56655403600007</v>
      </c>
      <c r="L52" s="35">
        <v>630.72324105060022</v>
      </c>
      <c r="M52" s="35">
        <v>700.46520482239987</v>
      </c>
      <c r="N52" s="35">
        <v>781.29457594459996</v>
      </c>
      <c r="O52" s="35">
        <v>768.78182191740007</v>
      </c>
      <c r="P52" s="35">
        <v>768.85625438980003</v>
      </c>
      <c r="Q52" s="35">
        <v>846.7868695464</v>
      </c>
      <c r="R52" s="35">
        <v>877.52731655929995</v>
      </c>
      <c r="S52" s="35">
        <v>942.81468019850001</v>
      </c>
      <c r="T52" s="35">
        <v>944.2418030936002</v>
      </c>
      <c r="U52" s="35">
        <v>915.21661315380004</v>
      </c>
      <c r="V52" s="35">
        <v>923.1756973601</v>
      </c>
      <c r="W52" s="35">
        <v>921.47083403479996</v>
      </c>
      <c r="X52" s="35">
        <v>952.10917411289995</v>
      </c>
      <c r="Y52" s="35">
        <v>1052.1778481411998</v>
      </c>
      <c r="Z52" s="35">
        <v>1104.0479583227996</v>
      </c>
    </row>
    <row r="53" spans="2:26">
      <c r="B53" s="72" t="s">
        <v>66</v>
      </c>
      <c r="C53" s="37"/>
      <c r="D53" s="35">
        <v>9.9674518621998995</v>
      </c>
      <c r="E53" s="35">
        <v>-18.920213920099823</v>
      </c>
      <c r="F53" s="35">
        <v>3.3521964463999661</v>
      </c>
      <c r="G53" s="35">
        <v>-6.8700216243001648</v>
      </c>
      <c r="H53" s="35">
        <v>-8.7318563198997303</v>
      </c>
      <c r="I53" s="35">
        <v>-10.3724197372</v>
      </c>
      <c r="J53" s="35">
        <v>0.68256800979987853</v>
      </c>
      <c r="K53" s="35">
        <v>4.9523037584991441</v>
      </c>
      <c r="L53" s="35">
        <v>3.6210571399998992</v>
      </c>
      <c r="M53" s="35">
        <v>5.9658873891000415</v>
      </c>
      <c r="N53" s="35">
        <v>7.4373124216003106</v>
      </c>
      <c r="O53" s="35">
        <v>-3.8652408865003349</v>
      </c>
      <c r="P53" s="35">
        <v>7.6796912650001516</v>
      </c>
      <c r="Q53" s="35">
        <v>11.055010888000432</v>
      </c>
      <c r="R53" s="35">
        <v>15.866954870199944</v>
      </c>
      <c r="S53" s="35">
        <v>9.6145629703998878</v>
      </c>
      <c r="T53" s="35">
        <v>12.356933719700391</v>
      </c>
      <c r="U53" s="35">
        <v>26.314074532400006</v>
      </c>
      <c r="V53" s="35">
        <v>37.790368372600106</v>
      </c>
      <c r="W53" s="35">
        <v>10.384950269600072</v>
      </c>
      <c r="X53" s="35">
        <v>6.2279702237996508</v>
      </c>
      <c r="Y53" s="35">
        <v>3.9694766438002991</v>
      </c>
      <c r="Z53" s="35">
        <v>13.992975234800152</v>
      </c>
    </row>
    <row r="54" spans="2:26">
      <c r="B54" s="37" t="s">
        <v>67</v>
      </c>
      <c r="C54" s="37"/>
      <c r="D54" s="36">
        <v>2.1965367946035028E-2</v>
      </c>
      <c r="E54" s="76">
        <v>-3.6882687463259754E-2</v>
      </c>
      <c r="F54" s="36">
        <v>6.0673790376406973E-3</v>
      </c>
      <c r="G54" s="76">
        <v>-1.2679789845342564E-2</v>
      </c>
      <c r="H54" s="76">
        <v>-1.5005361421523217E-2</v>
      </c>
      <c r="I54" s="76">
        <v>-1.756413722899387E-2</v>
      </c>
      <c r="J54" s="36">
        <v>1.0664162201704996E-3</v>
      </c>
      <c r="K54" s="36">
        <v>7.8912805767781483E-3</v>
      </c>
      <c r="L54" s="36">
        <v>5.7411189319240682E-3</v>
      </c>
      <c r="M54" s="36">
        <v>8.5170360326645572E-3</v>
      </c>
      <c r="N54" s="36">
        <v>9.5192167597064736E-3</v>
      </c>
      <c r="O54" s="76">
        <v>-5.0277475043045269E-3</v>
      </c>
      <c r="P54" s="36">
        <v>9.9884617197981088E-3</v>
      </c>
      <c r="Q54" s="36">
        <v>1.3055245995868808E-2</v>
      </c>
      <c r="R54" s="36">
        <v>1.8081436977270268E-2</v>
      </c>
      <c r="S54" s="36">
        <v>1.0197723022700351E-2</v>
      </c>
      <c r="T54" s="36">
        <v>1.3086620057717682E-2</v>
      </c>
      <c r="U54" s="36">
        <v>2.8751744837457478E-2</v>
      </c>
      <c r="V54" s="36">
        <v>4.0935185448084353E-2</v>
      </c>
      <c r="W54" s="43">
        <v>1.1269971751713553E-2</v>
      </c>
      <c r="X54" s="43">
        <v>6.5412353888957961E-3</v>
      </c>
      <c r="Y54" s="43">
        <v>3.7726289817000937E-3</v>
      </c>
      <c r="Z54" s="43">
        <v>1.2674245832633347E-2</v>
      </c>
    </row>
    <row r="55" spans="2:26">
      <c r="B55" s="37"/>
      <c r="C55" s="37"/>
      <c r="D55" s="41"/>
      <c r="E55" s="41"/>
      <c r="F55" s="41"/>
      <c r="G55" s="42"/>
      <c r="H55" s="42"/>
      <c r="I55" s="42"/>
      <c r="J55" s="42"/>
      <c r="K55" s="42"/>
      <c r="L55" s="42"/>
      <c r="M55" s="42"/>
      <c r="N55" s="42"/>
      <c r="O55" s="42"/>
      <c r="P55" s="42"/>
      <c r="Q55" s="42"/>
      <c r="R55" s="42"/>
      <c r="S55" s="42"/>
      <c r="T55" s="41"/>
      <c r="U55" s="41"/>
      <c r="V55" s="41"/>
      <c r="W55" s="35"/>
      <c r="X55" s="35"/>
      <c r="Y55" s="35"/>
      <c r="Z55" s="35"/>
    </row>
    <row r="56" spans="2:26">
      <c r="B56" s="78" t="s">
        <v>19</v>
      </c>
      <c r="C56" s="37"/>
      <c r="D56" s="41"/>
      <c r="E56" s="41"/>
      <c r="F56" s="41"/>
      <c r="G56" s="42"/>
      <c r="H56" s="42"/>
      <c r="I56" s="42"/>
      <c r="J56" s="42"/>
      <c r="K56" s="42"/>
      <c r="L56" s="42"/>
      <c r="M56" s="42"/>
      <c r="N56" s="42"/>
      <c r="O56" s="42"/>
      <c r="P56" s="42"/>
      <c r="Q56" s="42"/>
      <c r="R56" s="42"/>
      <c r="S56" s="42"/>
      <c r="T56" s="41"/>
      <c r="U56" s="41"/>
      <c r="V56" s="41"/>
      <c r="W56" s="35"/>
      <c r="X56" s="35"/>
      <c r="Y56" s="35"/>
      <c r="Z56" s="35"/>
    </row>
    <row r="57" spans="2:26">
      <c r="B57" s="37" t="s">
        <v>68</v>
      </c>
      <c r="C57" s="37" t="s">
        <v>10</v>
      </c>
      <c r="D57" s="35">
        <v>4.7515819108000006</v>
      </c>
      <c r="E57" s="35">
        <v>7.8126886878999988</v>
      </c>
      <c r="F57" s="35">
        <v>4.5245037016999996</v>
      </c>
      <c r="G57" s="35">
        <v>4.5814407560000001</v>
      </c>
      <c r="H57" s="35">
        <v>9.8707146063</v>
      </c>
      <c r="I57" s="35">
        <v>9.8939639571000004</v>
      </c>
      <c r="J57" s="35">
        <v>9.8500417720000009</v>
      </c>
      <c r="K57" s="35">
        <v>9.9320844115000018</v>
      </c>
      <c r="L57" s="35">
        <v>10.047229785800001</v>
      </c>
      <c r="M57" s="35">
        <v>10.065416697100002</v>
      </c>
      <c r="N57" s="35">
        <v>9.9247217937000016</v>
      </c>
      <c r="O57" s="35">
        <v>9.9725757437999967</v>
      </c>
      <c r="P57" s="35">
        <v>10.003100054200001</v>
      </c>
      <c r="Q57" s="35">
        <v>10.095155522900001</v>
      </c>
      <c r="R57" s="35">
        <v>9.9644261116999999</v>
      </c>
      <c r="S57" s="35">
        <v>9.9873514830999977</v>
      </c>
      <c r="T57" s="35">
        <v>10.0144551533</v>
      </c>
      <c r="U57" s="35">
        <v>10.039821798999998</v>
      </c>
      <c r="V57" s="35">
        <v>9.9259772553999994</v>
      </c>
      <c r="W57" s="74">
        <v>9.8997150747999996</v>
      </c>
      <c r="X57" s="74">
        <v>9.9370225110000003</v>
      </c>
      <c r="Y57" s="74">
        <v>9.9296723595999996</v>
      </c>
      <c r="Z57" s="74">
        <v>9.8090929231999997</v>
      </c>
    </row>
    <row r="58" spans="2:26">
      <c r="B58" s="37" t="s">
        <v>69</v>
      </c>
      <c r="C58" s="37" t="s">
        <v>10</v>
      </c>
      <c r="D58" s="35"/>
      <c r="E58" s="35"/>
      <c r="F58" s="35"/>
      <c r="G58" s="35"/>
      <c r="H58" s="35"/>
      <c r="I58" s="35"/>
      <c r="J58" s="35"/>
      <c r="K58" s="35"/>
      <c r="L58" s="35"/>
      <c r="M58" s="35"/>
      <c r="N58" s="35"/>
      <c r="O58" s="35"/>
      <c r="P58" s="35"/>
      <c r="Q58" s="35"/>
      <c r="R58" s="35"/>
      <c r="S58" s="35"/>
      <c r="T58" s="35"/>
      <c r="U58" s="35"/>
      <c r="V58" s="35"/>
      <c r="W58" s="41"/>
      <c r="X58" s="41"/>
      <c r="Y58" s="41"/>
      <c r="Z58" s="41"/>
    </row>
    <row r="59" spans="2:26">
      <c r="B59" s="37" t="s">
        <v>70</v>
      </c>
      <c r="C59" s="37"/>
      <c r="D59" s="35">
        <v>1.3</v>
      </c>
      <c r="E59" s="35">
        <v>21.9</v>
      </c>
      <c r="F59" s="35">
        <v>0.1</v>
      </c>
      <c r="G59" s="35">
        <v>12.1</v>
      </c>
      <c r="H59" s="35">
        <v>6.1842570000000006</v>
      </c>
      <c r="I59" s="35">
        <v>10.87737767</v>
      </c>
      <c r="J59" s="35">
        <v>0</v>
      </c>
      <c r="K59" s="35">
        <v>0</v>
      </c>
      <c r="L59" s="35">
        <v>0</v>
      </c>
      <c r="M59" s="35">
        <v>0</v>
      </c>
      <c r="N59" s="35">
        <v>0.65847500000000003</v>
      </c>
      <c r="O59" s="35">
        <v>0</v>
      </c>
      <c r="P59" s="35">
        <v>0</v>
      </c>
      <c r="Q59" s="35">
        <v>0</v>
      </c>
      <c r="R59" s="35">
        <v>0</v>
      </c>
      <c r="S59" s="35">
        <v>0</v>
      </c>
      <c r="T59" s="35">
        <v>0</v>
      </c>
      <c r="U59" s="35">
        <v>0</v>
      </c>
      <c r="V59" s="35">
        <v>0</v>
      </c>
      <c r="W59" s="41">
        <v>0</v>
      </c>
      <c r="X59" s="41">
        <v>0</v>
      </c>
      <c r="Y59" s="41">
        <v>0</v>
      </c>
      <c r="Z59" s="41">
        <v>0</v>
      </c>
    </row>
    <row r="60" spans="2:26">
      <c r="B60" s="37" t="s">
        <v>71</v>
      </c>
      <c r="C60" s="37" t="s">
        <v>10</v>
      </c>
      <c r="D60" s="35">
        <v>9.9999999999999645E-2</v>
      </c>
      <c r="E60" s="35">
        <v>0</v>
      </c>
      <c r="F60" s="35">
        <v>1.5</v>
      </c>
      <c r="G60" s="35">
        <v>-0.6</v>
      </c>
      <c r="H60" s="35">
        <v>2.8140152196999999</v>
      </c>
      <c r="I60" s="35">
        <v>1.4146918066000005</v>
      </c>
      <c r="J60" s="35">
        <v>3.5865631549999999</v>
      </c>
      <c r="K60" s="35">
        <v>-0.27913462060000027</v>
      </c>
      <c r="L60" s="35">
        <v>2.776205430000056E-2</v>
      </c>
      <c r="M60" s="35">
        <v>1.6804436799999767E-2</v>
      </c>
      <c r="N60" s="35">
        <v>0.227686</v>
      </c>
      <c r="O60" s="35">
        <v>14.3426558704</v>
      </c>
      <c r="P60" s="35">
        <v>0.65238783839999925</v>
      </c>
      <c r="Q60" s="35">
        <v>1.695495829999949E-2</v>
      </c>
      <c r="R60" s="35">
        <v>4.7869307399999999</v>
      </c>
      <c r="S60" s="35">
        <v>14.819987389</v>
      </c>
      <c r="T60" s="35">
        <v>10.688091132100002</v>
      </c>
      <c r="U60" s="35">
        <v>8.1890689599998012E-2</v>
      </c>
      <c r="V60" s="35">
        <v>0</v>
      </c>
      <c r="W60" s="35">
        <v>17.971685000000001</v>
      </c>
      <c r="X60" s="35">
        <v>0.18621667389999885</v>
      </c>
      <c r="Y60" s="35">
        <v>16.383500057100001</v>
      </c>
      <c r="Z60" s="35">
        <v>3.3947732142999998</v>
      </c>
    </row>
    <row r="61" spans="2:26">
      <c r="B61" s="37" t="s">
        <v>72</v>
      </c>
      <c r="C61" s="37"/>
      <c r="D61" s="35">
        <v>0.49999999999999989</v>
      </c>
      <c r="E61" s="35">
        <v>0.40000000000000008</v>
      </c>
      <c r="F61" s="35">
        <v>0.8</v>
      </c>
      <c r="G61" s="35">
        <v>4.4400000000000002E-2</v>
      </c>
      <c r="H61" s="35">
        <v>0</v>
      </c>
      <c r="I61" s="35">
        <v>0</v>
      </c>
      <c r="J61" s="35">
        <v>0</v>
      </c>
      <c r="K61" s="35">
        <v>0</v>
      </c>
      <c r="L61" s="35">
        <v>0</v>
      </c>
      <c r="M61" s="35">
        <v>0</v>
      </c>
      <c r="N61" s="35">
        <v>0</v>
      </c>
      <c r="O61" s="35">
        <v>0</v>
      </c>
      <c r="P61" s="35">
        <v>0</v>
      </c>
      <c r="Q61" s="35">
        <v>0</v>
      </c>
      <c r="R61" s="35">
        <v>0</v>
      </c>
      <c r="S61" s="35">
        <v>0</v>
      </c>
      <c r="T61" s="35">
        <v>0</v>
      </c>
      <c r="U61" s="35">
        <v>0</v>
      </c>
      <c r="V61" s="35">
        <v>0</v>
      </c>
      <c r="W61" s="35">
        <v>0</v>
      </c>
      <c r="X61" s="35">
        <v>17.008774604100001</v>
      </c>
      <c r="Y61" s="35">
        <v>1.0751011422999994</v>
      </c>
      <c r="Z61" s="35">
        <v>0</v>
      </c>
    </row>
    <row r="62" spans="2:26">
      <c r="B62" s="37" t="s">
        <v>19</v>
      </c>
      <c r="C62" s="37"/>
      <c r="D62" s="35">
        <v>16.619033772999849</v>
      </c>
      <c r="E62" s="35">
        <v>11.192474767800196</v>
      </c>
      <c r="F62" s="35">
        <v>10.2767001481</v>
      </c>
      <c r="G62" s="35">
        <v>9.2580621316999032</v>
      </c>
      <c r="H62" s="35">
        <v>10.137130506100206</v>
      </c>
      <c r="I62" s="35">
        <v>11.813613696499775</v>
      </c>
      <c r="J62" s="35">
        <v>14.119172936800412</v>
      </c>
      <c r="K62" s="35">
        <v>14.605253549399148</v>
      </c>
      <c r="L62" s="35">
        <v>13.696048980099899</v>
      </c>
      <c r="M62" s="35">
        <v>16.048108523000263</v>
      </c>
      <c r="N62" s="35">
        <v>18.248195215300299</v>
      </c>
      <c r="O62" s="35">
        <v>20.449990727699674</v>
      </c>
      <c r="P62" s="35">
        <v>18.335179157600187</v>
      </c>
      <c r="Q62" s="35">
        <v>21.16712136920037</v>
      </c>
      <c r="R62" s="35">
        <v>30.618311721899971</v>
      </c>
      <c r="S62" s="35">
        <v>34.421901842499821</v>
      </c>
      <c r="T62" s="35">
        <v>33.059480005100376</v>
      </c>
      <c r="U62" s="35">
        <v>36.43578702100006</v>
      </c>
      <c r="V62" s="35">
        <v>47.716345628000106</v>
      </c>
      <c r="W62" s="35">
        <v>38.25635034440009</v>
      </c>
      <c r="X62" s="35">
        <v>33.359984012799671</v>
      </c>
      <c r="Y62" s="35">
        <v>31.357750202800293</v>
      </c>
      <c r="Z62" s="35">
        <v>27.196841372300163</v>
      </c>
    </row>
    <row r="63" spans="2:26">
      <c r="B63" s="37" t="s">
        <v>20</v>
      </c>
      <c r="C63" s="37"/>
      <c r="D63" s="36">
        <v>3.6623521916960507E-2</v>
      </c>
      <c r="E63" s="36">
        <v>2.1818386966685002E-2</v>
      </c>
      <c r="F63" s="36">
        <v>1.8600531338689007E-2</v>
      </c>
      <c r="G63" s="36">
        <v>1.7087323537651064E-2</v>
      </c>
      <c r="H63" s="36">
        <v>1.7420271411761473E-2</v>
      </c>
      <c r="I63" s="36">
        <v>2.0004583057073432E-2</v>
      </c>
      <c r="J63" s="36">
        <v>2.2059215812952088E-2</v>
      </c>
      <c r="K63" s="36">
        <v>2.3272836092794812E-2</v>
      </c>
      <c r="L63" s="36">
        <v>2.1714831622957963E-2</v>
      </c>
      <c r="M63" s="36">
        <v>2.291064340172224E-2</v>
      </c>
      <c r="N63" s="36">
        <v>2.3356357227025195E-2</v>
      </c>
      <c r="O63" s="36">
        <v>2.6600512843418026E-2</v>
      </c>
      <c r="P63" s="36">
        <v>2.3847343444128647E-2</v>
      </c>
      <c r="Q63" s="36">
        <v>2.4996988180200002E-2</v>
      </c>
      <c r="R63" s="36">
        <v>3.4891576756780132E-2</v>
      </c>
      <c r="S63" s="36">
        <v>3.6509721969171009E-2</v>
      </c>
      <c r="T63" s="36">
        <v>3.5011667452963927E-2</v>
      </c>
      <c r="U63" s="36">
        <v>3.9811107553482682E-2</v>
      </c>
      <c r="V63" s="36">
        <v>5.168717695282625E-2</v>
      </c>
      <c r="W63" s="36">
        <v>4.1516615536152032E-2</v>
      </c>
      <c r="X63" s="36">
        <v>3.5037981903579353E-2</v>
      </c>
      <c r="Y63" s="36">
        <v>2.9802708979473055E-2</v>
      </c>
      <c r="Z63" s="36">
        <v>2.4633749980948201E-2</v>
      </c>
    </row>
    <row r="64" spans="2:26">
      <c r="B64" s="37"/>
      <c r="C64" s="37"/>
      <c r="D64" s="41"/>
      <c r="E64" s="41"/>
      <c r="F64" s="41"/>
      <c r="G64" s="42"/>
      <c r="H64" s="42"/>
      <c r="I64" s="42"/>
      <c r="J64" s="42"/>
      <c r="K64" s="42"/>
      <c r="L64" s="42"/>
      <c r="M64" s="42"/>
      <c r="N64" s="42"/>
      <c r="O64" s="42"/>
      <c r="P64" s="42"/>
      <c r="Q64" s="42"/>
      <c r="R64" s="42"/>
      <c r="S64" s="42"/>
      <c r="T64" s="41"/>
      <c r="U64" s="41"/>
      <c r="V64" s="41"/>
      <c r="W64" s="41"/>
      <c r="X64" s="41"/>
      <c r="Y64" s="41"/>
      <c r="Z64" s="41"/>
    </row>
    <row r="65" spans="2:27">
      <c r="B65" s="78" t="s">
        <v>73</v>
      </c>
      <c r="C65" s="37"/>
      <c r="D65" s="41"/>
      <c r="E65" s="41"/>
      <c r="F65" s="41"/>
      <c r="G65" s="42"/>
      <c r="H65" s="42"/>
      <c r="I65" s="42"/>
      <c r="J65" s="42"/>
      <c r="K65" s="42"/>
      <c r="L65" s="42"/>
      <c r="M65" s="42"/>
      <c r="N65" s="42"/>
      <c r="O65" s="42"/>
      <c r="P65" s="42"/>
      <c r="Q65" s="42"/>
      <c r="R65" s="42"/>
      <c r="S65" s="42"/>
      <c r="T65" s="41"/>
      <c r="U65" s="41"/>
      <c r="V65" s="41"/>
      <c r="W65" s="41"/>
      <c r="X65" s="41"/>
      <c r="Y65" s="41"/>
      <c r="Z65" s="41"/>
    </row>
    <row r="66" spans="2:27">
      <c r="B66" s="37" t="s">
        <v>66</v>
      </c>
      <c r="C66" s="37"/>
      <c r="D66" s="35">
        <v>9.9674518621998995</v>
      </c>
      <c r="E66" s="35">
        <v>-18.920213920099823</v>
      </c>
      <c r="F66" s="35">
        <v>3.3521964463999661</v>
      </c>
      <c r="G66" s="35">
        <v>-6.8700216243001648</v>
      </c>
      <c r="H66" s="35">
        <v>-8.7318563198997303</v>
      </c>
      <c r="I66" s="35">
        <v>-10.3724197372</v>
      </c>
      <c r="J66" s="35">
        <v>0.68256800979987853</v>
      </c>
      <c r="K66" s="35">
        <v>4.9523037584991441</v>
      </c>
      <c r="L66" s="35">
        <v>3.6210571399998992</v>
      </c>
      <c r="M66" s="35">
        <v>5.9658873891000415</v>
      </c>
      <c r="N66" s="35">
        <v>7.4373124216003106</v>
      </c>
      <c r="O66" s="35">
        <v>-3.8652408865003349</v>
      </c>
      <c r="P66" s="35">
        <v>7.6796912650001516</v>
      </c>
      <c r="Q66" s="35">
        <v>11.055010888000432</v>
      </c>
      <c r="R66" s="35">
        <v>15.866954870199944</v>
      </c>
      <c r="S66" s="35">
        <v>9.6145629703998878</v>
      </c>
      <c r="T66" s="35">
        <v>12.356933719700391</v>
      </c>
      <c r="U66" s="35">
        <v>26.314074532400006</v>
      </c>
      <c r="V66" s="35">
        <v>37.790368372600106</v>
      </c>
      <c r="W66" s="35">
        <v>10.384950269600072</v>
      </c>
      <c r="X66" s="35">
        <v>6.2279702237996508</v>
      </c>
      <c r="Y66" s="35">
        <v>3.9694766438002991</v>
      </c>
      <c r="Z66" s="35">
        <v>13.992975234800152</v>
      </c>
    </row>
    <row r="67" spans="2:27">
      <c r="B67" s="37" t="s">
        <v>74</v>
      </c>
      <c r="C67" s="37" t="s">
        <v>10</v>
      </c>
      <c r="D67" s="35">
        <v>10.002015679099999</v>
      </c>
      <c r="E67" s="35">
        <v>15.602489035999998</v>
      </c>
      <c r="F67" s="35">
        <v>10.291058105299999</v>
      </c>
      <c r="G67" s="35">
        <v>11.727724488600002</v>
      </c>
      <c r="H67" s="35">
        <v>17.5417304118</v>
      </c>
      <c r="I67" s="35">
        <v>18.829303373399998</v>
      </c>
      <c r="J67" s="35">
        <v>18.6626943871</v>
      </c>
      <c r="K67" s="35">
        <v>20.309124297499999</v>
      </c>
      <c r="L67" s="35">
        <v>21.598656701500001</v>
      </c>
      <c r="M67" s="35">
        <v>23.321014586099999</v>
      </c>
      <c r="N67" s="35">
        <v>22.334428439900002</v>
      </c>
      <c r="O67" s="35">
        <v>23.054919264399999</v>
      </c>
      <c r="P67" s="35">
        <v>24.542784791400003</v>
      </c>
      <c r="Q67" s="35">
        <v>26.441422360700003</v>
      </c>
      <c r="R67" s="35">
        <v>30.942765420299995</v>
      </c>
      <c r="S67" s="35">
        <v>27.081828187799999</v>
      </c>
      <c r="T67" s="35">
        <v>27.707756464399999</v>
      </c>
      <c r="U67" s="35">
        <v>30.3203469619</v>
      </c>
      <c r="V67" s="35">
        <v>30.262419329600004</v>
      </c>
      <c r="W67" s="35">
        <v>31.981667568199995</v>
      </c>
      <c r="X67" s="35">
        <v>29.5648606305</v>
      </c>
      <c r="Y67" s="35">
        <v>35.884700175700004</v>
      </c>
      <c r="Z67" s="35">
        <v>34.565792680599998</v>
      </c>
    </row>
    <row r="68" spans="2:27">
      <c r="B68" s="37" t="s">
        <v>73</v>
      </c>
      <c r="C68" s="37"/>
      <c r="D68" s="35">
        <v>19.969467541299927</v>
      </c>
      <c r="E68" s="35">
        <v>-3.3177248840997362</v>
      </c>
      <c r="F68" s="35">
        <v>13.643254551699949</v>
      </c>
      <c r="G68" s="35">
        <v>4.8577028642999824</v>
      </c>
      <c r="H68" s="35">
        <v>8.8098740919002179</v>
      </c>
      <c r="I68" s="35">
        <v>8.4568836361998514</v>
      </c>
      <c r="J68" s="35">
        <v>19.345262396900289</v>
      </c>
      <c r="K68" s="35">
        <v>25.261428055998991</v>
      </c>
      <c r="L68" s="35">
        <v>25.219713841499889</v>
      </c>
      <c r="M68" s="35">
        <v>29.286901975200248</v>
      </c>
      <c r="N68" s="35">
        <v>29.771740861500462</v>
      </c>
      <c r="O68" s="35">
        <v>19.18967837789971</v>
      </c>
      <c r="P68" s="35">
        <v>32.222476056400154</v>
      </c>
      <c r="Q68" s="35">
        <v>37.496433248700413</v>
      </c>
      <c r="R68" s="35">
        <v>46.809720290499968</v>
      </c>
      <c r="S68" s="35">
        <v>36.696391158200122</v>
      </c>
      <c r="T68" s="35">
        <v>40.064690184100392</v>
      </c>
      <c r="U68" s="35">
        <v>56.634421494300064</v>
      </c>
      <c r="V68" s="35">
        <v>68.052787702200135</v>
      </c>
      <c r="W68" s="35">
        <v>42.366617837800121</v>
      </c>
      <c r="X68" s="35">
        <v>35.792830854299581</v>
      </c>
      <c r="Y68" s="35">
        <v>39.854176819500204</v>
      </c>
      <c r="Z68" s="35">
        <v>48.558767915400161</v>
      </c>
    </row>
    <row r="69" spans="2:27">
      <c r="B69" s="37" t="s">
        <v>75</v>
      </c>
      <c r="C69" s="37"/>
      <c r="D69" s="36">
        <v>4.4006904502295316E-2</v>
      </c>
      <c r="E69" s="35">
        <v>-0.64675047930153717</v>
      </c>
      <c r="F69" s="36">
        <v>2.4693897865408342E-2</v>
      </c>
      <c r="G69" s="36">
        <v>8.9657063012272917E-3</v>
      </c>
      <c r="H69" s="36">
        <v>1.5143116157323229E-2</v>
      </c>
      <c r="I69" s="36">
        <v>1.4320464123055775E-2</v>
      </c>
      <c r="J69" s="36">
        <v>3.0224243309546126E-2</v>
      </c>
      <c r="K69" s="36">
        <v>4.0252986545472699E-2</v>
      </c>
      <c r="L69" s="36">
        <v>3.9985388519204287E-2</v>
      </c>
      <c r="M69" s="36">
        <v>4.1810644945062869E-2</v>
      </c>
      <c r="N69" s="36">
        <v>3.8107317007165215E-2</v>
      </c>
      <c r="O69" s="36">
        <v>2.4961150004873481E-2</v>
      </c>
      <c r="P69" s="36">
        <v>4.1907933573320871E-2</v>
      </c>
      <c r="Q69" s="36">
        <v>4.4280839249179159E-2</v>
      </c>
      <c r="R69" s="36">
        <v>5.334275002861049E-2</v>
      </c>
      <c r="S69" s="36">
        <v>3.892216776946468E-2</v>
      </c>
      <c r="T69" s="36">
        <v>4.2430540623002562E-2</v>
      </c>
      <c r="U69" s="36">
        <v>6.1880893200944184E-2</v>
      </c>
      <c r="V69" s="36">
        <v>7.3715965332279726E-2</v>
      </c>
      <c r="W69" s="43">
        <v>4.5977166365962392E-2</v>
      </c>
      <c r="X69" s="43">
        <v>3.7593200262615499E-2</v>
      </c>
      <c r="Y69" s="43">
        <v>3.7877794984857008E-2</v>
      </c>
      <c r="Z69" s="43">
        <v>4.3982480606338477E-2</v>
      </c>
    </row>
    <row r="70" spans="2:27">
      <c r="B70" s="37"/>
      <c r="C70" s="37"/>
      <c r="D70" s="41"/>
      <c r="E70" s="41"/>
      <c r="F70" s="41"/>
      <c r="G70" s="42"/>
      <c r="H70" s="42"/>
      <c r="I70" s="42"/>
      <c r="J70" s="42"/>
      <c r="K70" s="42"/>
      <c r="L70" s="42"/>
      <c r="M70" s="42"/>
      <c r="N70" s="42"/>
      <c r="O70" s="42"/>
      <c r="P70" s="42"/>
      <c r="Q70" s="42"/>
      <c r="R70" s="42"/>
      <c r="S70" s="42"/>
      <c r="T70" s="41"/>
      <c r="U70" s="41"/>
      <c r="V70" s="41"/>
      <c r="W70" s="35"/>
      <c r="X70" s="35"/>
      <c r="Y70" s="35"/>
      <c r="Z70" s="35"/>
    </row>
    <row r="71" spans="2:27">
      <c r="B71" s="78" t="s">
        <v>17</v>
      </c>
      <c r="C71" s="37"/>
      <c r="D71" s="41"/>
      <c r="E71" s="41"/>
      <c r="F71" s="41"/>
      <c r="G71" s="42"/>
      <c r="H71" s="42"/>
      <c r="I71" s="42"/>
      <c r="J71" s="42"/>
      <c r="K71" s="42"/>
      <c r="L71" s="42"/>
      <c r="M71" s="42"/>
      <c r="N71" s="42"/>
      <c r="O71" s="42"/>
      <c r="P71" s="42"/>
      <c r="Q71" s="42"/>
      <c r="R71" s="42"/>
      <c r="S71" s="42"/>
      <c r="T71" s="41"/>
      <c r="U71" s="41"/>
      <c r="V71" s="41"/>
      <c r="W71" s="35"/>
      <c r="X71" s="35"/>
      <c r="Y71" s="35"/>
      <c r="Z71" s="35"/>
    </row>
    <row r="72" spans="2:27">
      <c r="B72" s="37" t="s">
        <v>73</v>
      </c>
      <c r="C72" s="37"/>
      <c r="D72" s="35">
        <v>19.969467541299927</v>
      </c>
      <c r="E72" s="35">
        <v>-3.3177239140997621</v>
      </c>
      <c r="F72" s="35">
        <v>13.643254551699949</v>
      </c>
      <c r="G72" s="35">
        <v>4.8576985042999841</v>
      </c>
      <c r="H72" s="35">
        <v>8.8120179719001666</v>
      </c>
      <c r="I72" s="35">
        <v>8.4568836361998514</v>
      </c>
      <c r="J72" s="35">
        <v>19.345262396900289</v>
      </c>
      <c r="K72" s="35">
        <v>25.261428055998991</v>
      </c>
      <c r="L72" s="35">
        <v>25.219713841499889</v>
      </c>
      <c r="M72" s="35">
        <v>29.286901975200248</v>
      </c>
      <c r="N72" s="35">
        <v>29.773040081500422</v>
      </c>
      <c r="O72" s="35">
        <v>19.18967837789971</v>
      </c>
      <c r="P72" s="35">
        <v>32.22117683640019</v>
      </c>
      <c r="Q72" s="35">
        <v>37.496433248700413</v>
      </c>
      <c r="R72" s="35">
        <v>46.809720290499968</v>
      </c>
      <c r="S72" s="35">
        <v>36.696391158200122</v>
      </c>
      <c r="T72" s="35">
        <v>40.064690184100392</v>
      </c>
      <c r="U72" s="35">
        <v>56.634421494300064</v>
      </c>
      <c r="V72" s="35">
        <v>68.052787702200135</v>
      </c>
      <c r="W72" s="74">
        <v>42.366617837800099</v>
      </c>
      <c r="X72" s="74">
        <v>35.792830854299581</v>
      </c>
      <c r="Y72" s="74">
        <v>39.854176819500204</v>
      </c>
      <c r="Z72" s="74">
        <v>48.558767915400161</v>
      </c>
      <c r="AA72" s="23"/>
    </row>
    <row r="73" spans="2:27">
      <c r="B73" s="37" t="s">
        <v>69</v>
      </c>
      <c r="C73" s="37" t="s">
        <v>10</v>
      </c>
      <c r="D73" s="35"/>
      <c r="E73" s="35"/>
      <c r="F73" s="35"/>
      <c r="G73" s="35"/>
      <c r="H73" s="35"/>
      <c r="I73" s="35"/>
      <c r="J73" s="35"/>
      <c r="K73" s="35"/>
      <c r="L73" s="35"/>
      <c r="M73" s="35"/>
      <c r="N73" s="35"/>
      <c r="O73" s="35"/>
      <c r="P73" s="35"/>
      <c r="Q73" s="35"/>
      <c r="R73" s="35"/>
      <c r="S73" s="35"/>
      <c r="T73" s="35"/>
      <c r="U73" s="35"/>
      <c r="V73" s="35"/>
      <c r="W73" s="41"/>
      <c r="X73" s="41"/>
      <c r="Y73" s="41"/>
      <c r="Z73" s="41"/>
    </row>
    <row r="74" spans="2:27">
      <c r="B74" s="37" t="s">
        <v>70</v>
      </c>
      <c r="C74" s="37"/>
      <c r="D74" s="35">
        <v>1.3</v>
      </c>
      <c r="E74" s="35">
        <v>21.9</v>
      </c>
      <c r="F74" s="35">
        <v>0.1</v>
      </c>
      <c r="G74" s="35">
        <v>12.1</v>
      </c>
      <c r="H74" s="35">
        <v>6.1842570000000006</v>
      </c>
      <c r="I74" s="35">
        <v>10.87737767</v>
      </c>
      <c r="J74" s="35">
        <v>0</v>
      </c>
      <c r="K74" s="35">
        <v>0</v>
      </c>
      <c r="L74" s="35">
        <v>0</v>
      </c>
      <c r="M74" s="35">
        <v>0</v>
      </c>
      <c r="N74" s="35">
        <v>0.65847500000000003</v>
      </c>
      <c r="O74" s="35">
        <v>0</v>
      </c>
      <c r="P74" s="35">
        <v>0</v>
      </c>
      <c r="Q74" s="35">
        <v>0</v>
      </c>
      <c r="R74" s="35">
        <v>0</v>
      </c>
      <c r="S74" s="35">
        <v>0</v>
      </c>
      <c r="T74" s="35">
        <v>0</v>
      </c>
      <c r="U74" s="35">
        <v>0</v>
      </c>
      <c r="V74" s="35">
        <v>0</v>
      </c>
      <c r="W74" s="79">
        <v>0</v>
      </c>
      <c r="X74" s="79">
        <v>0</v>
      </c>
      <c r="Y74" s="79">
        <v>0</v>
      </c>
      <c r="Z74" s="79">
        <v>0</v>
      </c>
    </row>
    <row r="75" spans="2:27">
      <c r="B75" s="37" t="s">
        <v>71</v>
      </c>
      <c r="C75" s="37" t="s">
        <v>10</v>
      </c>
      <c r="D75" s="35">
        <v>9.9999999999999645E-2</v>
      </c>
      <c r="E75" s="35">
        <v>0</v>
      </c>
      <c r="F75" s="35">
        <v>1.5</v>
      </c>
      <c r="G75" s="35">
        <v>-0.6</v>
      </c>
      <c r="H75" s="35">
        <v>2.8140152196999999</v>
      </c>
      <c r="I75" s="35">
        <v>1.4146918066000005</v>
      </c>
      <c r="J75" s="35">
        <v>3.5865631549999999</v>
      </c>
      <c r="K75" s="35">
        <v>-0.27913462060000027</v>
      </c>
      <c r="L75" s="35">
        <v>2.776205430000056E-2</v>
      </c>
      <c r="M75" s="35">
        <v>1.6804436799999767E-2</v>
      </c>
      <c r="N75" s="35">
        <v>0.227686</v>
      </c>
      <c r="O75" s="35">
        <v>14.3426558704</v>
      </c>
      <c r="P75" s="35">
        <v>0.65238783839999925</v>
      </c>
      <c r="Q75" s="35">
        <v>1.695495829999949E-2</v>
      </c>
      <c r="R75" s="35">
        <v>4.7869307399999999</v>
      </c>
      <c r="S75" s="35">
        <v>14.819987389</v>
      </c>
      <c r="T75" s="35">
        <v>10.688091132100002</v>
      </c>
      <c r="U75" s="35">
        <v>8.1890689599998012E-2</v>
      </c>
      <c r="V75" s="35">
        <v>0</v>
      </c>
      <c r="W75" s="35">
        <v>17.971685000000001</v>
      </c>
      <c r="X75" s="35">
        <v>0.18621667389999885</v>
      </c>
      <c r="Y75" s="35">
        <v>16.383500057100001</v>
      </c>
      <c r="Z75" s="35">
        <v>3.3947732142999998</v>
      </c>
    </row>
    <row r="76" spans="2:27">
      <c r="B76" s="37" t="s">
        <v>72</v>
      </c>
      <c r="C76" s="37"/>
      <c r="D76" s="35">
        <v>0.49999999999999989</v>
      </c>
      <c r="E76" s="35">
        <v>0.40000000000000008</v>
      </c>
      <c r="F76" s="35">
        <v>0.8</v>
      </c>
      <c r="G76" s="35">
        <v>4.4400000000000002E-2</v>
      </c>
      <c r="H76" s="35">
        <v>0</v>
      </c>
      <c r="I76" s="35">
        <v>0</v>
      </c>
      <c r="J76" s="35">
        <v>0</v>
      </c>
      <c r="K76" s="35">
        <v>0</v>
      </c>
      <c r="L76" s="35">
        <v>0</v>
      </c>
      <c r="M76" s="35">
        <v>0</v>
      </c>
      <c r="N76" s="35">
        <v>0</v>
      </c>
      <c r="O76" s="35">
        <v>0</v>
      </c>
      <c r="P76" s="35">
        <v>0</v>
      </c>
      <c r="Q76" s="35">
        <v>0</v>
      </c>
      <c r="R76" s="35">
        <v>0</v>
      </c>
      <c r="S76" s="35">
        <v>0</v>
      </c>
      <c r="T76" s="35">
        <v>0</v>
      </c>
      <c r="U76" s="35">
        <v>0</v>
      </c>
      <c r="V76" s="35">
        <v>0</v>
      </c>
      <c r="W76" s="35">
        <v>0</v>
      </c>
      <c r="X76" s="35">
        <v>17.008774604100001</v>
      </c>
      <c r="Y76" s="35">
        <v>1.0751011422999994</v>
      </c>
      <c r="Z76" s="35">
        <v>0</v>
      </c>
    </row>
    <row r="77" spans="2:27">
      <c r="B77" s="37" t="s">
        <v>17</v>
      </c>
      <c r="C77" s="37"/>
      <c r="D77" s="35">
        <v>21.86946754129989</v>
      </c>
      <c r="E77" s="35">
        <v>18.982276085900217</v>
      </c>
      <c r="F77" s="35">
        <v>16.043254551699949</v>
      </c>
      <c r="G77" s="35">
        <v>16.5</v>
      </c>
      <c r="H77" s="35">
        <v>17.810290191600142</v>
      </c>
      <c r="I77" s="35">
        <v>20.748953112799722</v>
      </c>
      <c r="J77" s="35">
        <v>22.931825551900317</v>
      </c>
      <c r="K77" s="35">
        <v>24.982293435399029</v>
      </c>
      <c r="L77" s="35">
        <v>25.247475895799848</v>
      </c>
      <c r="M77" s="35">
        <v>29.303706412000249</v>
      </c>
      <c r="N77" s="35">
        <v>30.659201081500328</v>
      </c>
      <c r="O77" s="35">
        <v>33.532334248299712</v>
      </c>
      <c r="P77" s="35">
        <v>32.873564674800235</v>
      </c>
      <c r="Q77" s="35">
        <v>37.513388207000361</v>
      </c>
      <c r="R77" s="35">
        <v>46.8</v>
      </c>
      <c r="S77" s="35">
        <v>51.516378547200048</v>
      </c>
      <c r="T77" s="35">
        <v>50.752781316200405</v>
      </c>
      <c r="U77" s="35">
        <v>56.716312183900079</v>
      </c>
      <c r="V77" s="35">
        <v>68.052787702200135</v>
      </c>
      <c r="W77" s="35">
        <v>60.338302837800157</v>
      </c>
      <c r="X77" s="35">
        <v>52.987822132299542</v>
      </c>
      <c r="Y77" s="35">
        <v>57.312778018900232</v>
      </c>
      <c r="Z77" s="35">
        <v>51.95354112970017</v>
      </c>
    </row>
    <row r="78" spans="2:27">
      <c r="B78" s="37" t="s">
        <v>18</v>
      </c>
      <c r="C78" s="37"/>
      <c r="D78" s="36">
        <v>4.8193952473476208E-2</v>
      </c>
      <c r="E78" s="36">
        <v>3.7003670210821765E-2</v>
      </c>
      <c r="F78" s="36">
        <v>2.903782875465476E-2</v>
      </c>
      <c r="G78" s="36">
        <v>3.0276993902029939E-2</v>
      </c>
      <c r="H78" s="36">
        <v>3.0606303122290381E-2</v>
      </c>
      <c r="I78" s="36">
        <v>3.5135240287678379E-2</v>
      </c>
      <c r="J78" s="36">
        <v>3.5827742255062862E-2</v>
      </c>
      <c r="K78" s="36">
        <v>3.9808197671998176E-2</v>
      </c>
      <c r="L78" s="36">
        <v>4.0029404741365279E-2</v>
      </c>
      <c r="M78" s="36">
        <v>4.1834635339852377E-2</v>
      </c>
      <c r="N78" s="36">
        <v>3.9241538371659258E-2</v>
      </c>
      <c r="O78" s="36">
        <v>4.3617491064848496E-2</v>
      </c>
      <c r="P78" s="36">
        <v>4.275645088026217E-2</v>
      </c>
      <c r="Q78" s="36">
        <v>4.4300861947817703E-2</v>
      </c>
      <c r="R78" s="36">
        <v>5.3342750028610483E-2</v>
      </c>
      <c r="S78" s="36">
        <v>5.4641044130065847E-2</v>
      </c>
      <c r="T78" s="36">
        <v>5.3749771668570361E-2</v>
      </c>
      <c r="U78" s="36">
        <v>6.1970370040003948E-2</v>
      </c>
      <c r="V78" s="36">
        <v>7.3715965332279726E-2</v>
      </c>
      <c r="W78" s="43">
        <v>6.548042608532674E-2</v>
      </c>
      <c r="X78" s="43">
        <v>5.5653094805718603E-2</v>
      </c>
      <c r="Y78" s="43">
        <v>5.4470618365659654E-2</v>
      </c>
      <c r="Z78" s="43">
        <v>4.7057322771217922E-2</v>
      </c>
    </row>
    <row r="79" spans="2:27">
      <c r="B79" s="37"/>
      <c r="C79" s="37"/>
      <c r="D79" s="41"/>
      <c r="E79" s="41"/>
      <c r="F79" s="41"/>
      <c r="G79" s="42"/>
      <c r="H79" s="42"/>
      <c r="I79" s="42"/>
      <c r="J79" s="42"/>
      <c r="K79" s="42"/>
      <c r="L79" s="42"/>
      <c r="M79" s="42"/>
      <c r="N79" s="42"/>
      <c r="O79" s="42"/>
      <c r="P79" s="42"/>
      <c r="Q79" s="42"/>
      <c r="R79" s="42"/>
      <c r="S79" s="42"/>
      <c r="T79" s="41"/>
      <c r="U79" s="41"/>
      <c r="V79" s="41"/>
      <c r="W79" s="35"/>
      <c r="X79" s="35"/>
      <c r="Y79" s="35"/>
      <c r="Z79" s="35"/>
    </row>
    <row r="80" spans="2:27">
      <c r="B80" s="78" t="s">
        <v>76</v>
      </c>
      <c r="C80" s="37"/>
      <c r="D80" s="79"/>
      <c r="E80" s="79"/>
      <c r="F80" s="79"/>
      <c r="G80" s="85"/>
      <c r="H80" s="85"/>
      <c r="I80" s="85"/>
      <c r="J80" s="85"/>
      <c r="K80" s="85"/>
      <c r="L80" s="85"/>
      <c r="M80" s="85"/>
      <c r="N80" s="85"/>
      <c r="O80" s="85"/>
      <c r="P80" s="85"/>
      <c r="Q80" s="85"/>
      <c r="R80" s="85"/>
      <c r="S80" s="85"/>
      <c r="T80" s="79"/>
      <c r="U80" s="79"/>
      <c r="V80" s="79"/>
      <c r="W80" s="35"/>
      <c r="X80" s="35"/>
      <c r="Y80" s="35"/>
      <c r="Z80" s="35"/>
    </row>
    <row r="81" spans="2:26">
      <c r="B81" s="37" t="s">
        <v>51</v>
      </c>
      <c r="C81" s="37"/>
      <c r="D81" s="35">
        <v>-445.70694434180029</v>
      </c>
      <c r="E81" s="35">
        <v>-535.11515425470009</v>
      </c>
      <c r="F81" s="35">
        <v>-552.07357776829997</v>
      </c>
      <c r="G81" s="35">
        <v>-551.51118518450016</v>
      </c>
      <c r="H81" s="35">
        <v>-593.81350396870062</v>
      </c>
      <c r="I81" s="35">
        <v>-612.18449058860006</v>
      </c>
      <c r="J81" s="35">
        <v>-649.18006757749981</v>
      </c>
      <c r="K81" s="35">
        <v>-628.41456661740085</v>
      </c>
      <c r="L81" s="35">
        <v>-633.49477453440034</v>
      </c>
      <c r="M81" s="35">
        <v>-699.25362388859946</v>
      </c>
      <c r="N81" s="35">
        <v>-784.39663746479982</v>
      </c>
      <c r="O81" s="35">
        <v>-781.65660694539974</v>
      </c>
      <c r="P81" s="35">
        <v>-760.81409803659972</v>
      </c>
      <c r="Q81" s="35">
        <v>-844.45846723650027</v>
      </c>
      <c r="R81" s="35">
        <v>-869.3035729679998</v>
      </c>
      <c r="S81" s="35">
        <v>-941.33979063720005</v>
      </c>
      <c r="T81" s="35">
        <v>-939.54791963269997</v>
      </c>
      <c r="U81" s="35">
        <v>-901.03607160960041</v>
      </c>
      <c r="V81" s="35">
        <v>-896.80160702979992</v>
      </c>
      <c r="W81" s="35">
        <v>-921.72614757350038</v>
      </c>
      <c r="X81" s="35">
        <v>-957.14743265820005</v>
      </c>
      <c r="Y81" s="35">
        <v>-1060.7836831369009</v>
      </c>
      <c r="Z81" s="35">
        <v>-1099.4456115388991</v>
      </c>
    </row>
    <row r="82" spans="2:26">
      <c r="B82" s="37" t="s">
        <v>44</v>
      </c>
      <c r="C82" s="37"/>
      <c r="D82" s="35">
        <v>0.3720546133999999</v>
      </c>
      <c r="E82" s="35">
        <v>1.3666688771000002</v>
      </c>
      <c r="F82" s="35">
        <v>0.56867746509999995</v>
      </c>
      <c r="G82" s="35">
        <v>1.0407641358000002</v>
      </c>
      <c r="H82" s="35">
        <v>0.69977203469999971</v>
      </c>
      <c r="I82" s="35">
        <v>7.5476481808000004</v>
      </c>
      <c r="J82" s="35">
        <v>6.3023860732000001</v>
      </c>
      <c r="K82" s="35">
        <v>1.4303778398999991</v>
      </c>
      <c r="L82" s="35">
        <v>1.2583421138000002</v>
      </c>
      <c r="M82" s="35">
        <v>1.0783944353000008</v>
      </c>
      <c r="N82" s="35">
        <v>5.3354245918000007</v>
      </c>
      <c r="O82" s="35">
        <v>3.4481821315000003</v>
      </c>
      <c r="P82" s="35">
        <v>-6.3807812982000014</v>
      </c>
      <c r="Q82" s="35">
        <v>1.1390595181000005</v>
      </c>
      <c r="R82" s="35">
        <v>0.5547554789000001</v>
      </c>
      <c r="S82" s="35">
        <v>0.88967117910000015</v>
      </c>
      <c r="T82" s="35">
        <v>0.25738571879999989</v>
      </c>
      <c r="U82" s="35">
        <v>1.4951410681999999</v>
      </c>
      <c r="V82" s="35">
        <v>1.3046514623000001</v>
      </c>
      <c r="W82" s="35">
        <v>0.55552533830000006</v>
      </c>
      <c r="X82" s="35">
        <v>0.73698443909999989</v>
      </c>
      <c r="Y82" s="35">
        <v>2.2915513294999998</v>
      </c>
      <c r="Z82" s="35">
        <v>0.77677262089999999</v>
      </c>
    </row>
    <row r="83" spans="2:26">
      <c r="B83" s="37" t="s">
        <v>43</v>
      </c>
      <c r="C83" s="37"/>
      <c r="D83" s="35">
        <v>1.5220139999999995</v>
      </c>
      <c r="E83" s="35">
        <v>1.8446680000000004</v>
      </c>
      <c r="F83" s="35">
        <v>2.3621189999999999</v>
      </c>
      <c r="G83" s="35">
        <v>1.7916069999999999</v>
      </c>
      <c r="H83" s="35">
        <v>2.4661140000000001</v>
      </c>
      <c r="I83" s="35">
        <v>3.7190629999999998</v>
      </c>
      <c r="J83" s="35">
        <v>3.50245886</v>
      </c>
      <c r="K83" s="35">
        <v>4.3699384999999999</v>
      </c>
      <c r="L83" s="35">
        <v>5.1342485099999999</v>
      </c>
      <c r="M83" s="35">
        <v>3.6759120200000019</v>
      </c>
      <c r="N83" s="35">
        <v>5.2039493499999994</v>
      </c>
      <c r="O83" s="35">
        <v>5.5613620100000007</v>
      </c>
      <c r="P83" s="35">
        <v>6.0183162100000001</v>
      </c>
      <c r="Q83" s="35">
        <v>7.5875490599999971</v>
      </c>
      <c r="R83" s="35">
        <v>7.0884558000000002</v>
      </c>
      <c r="S83" s="35">
        <v>7.2500022299999998</v>
      </c>
      <c r="T83" s="35">
        <v>7.4056645400000018</v>
      </c>
      <c r="U83" s="35">
        <v>10.638391919999997</v>
      </c>
      <c r="V83" s="35">
        <v>10.111626579999999</v>
      </c>
      <c r="W83" s="35">
        <v>10.08473847</v>
      </c>
      <c r="X83" s="35">
        <v>10.529244329999996</v>
      </c>
      <c r="Y83" s="35">
        <v>10.283760310000002</v>
      </c>
      <c r="Z83" s="35">
        <v>8.6138558300000003</v>
      </c>
    </row>
    <row r="84" spans="2:26">
      <c r="B84" s="37" t="s">
        <v>77</v>
      </c>
      <c r="C84" s="37"/>
      <c r="D84" s="35">
        <v>395.72093327670029</v>
      </c>
      <c r="E84" s="35">
        <v>439.61326680469978</v>
      </c>
      <c r="F84" s="35">
        <v>486.5856763572001</v>
      </c>
      <c r="G84" s="35">
        <v>486.52692429450019</v>
      </c>
      <c r="H84" s="35">
        <v>517.92588639779967</v>
      </c>
      <c r="I84" s="35">
        <v>527.00658417299985</v>
      </c>
      <c r="J84" s="35">
        <v>565.32535204409999</v>
      </c>
      <c r="K84" s="35">
        <v>549.09429545150044</v>
      </c>
      <c r="L84" s="35">
        <v>552.50472237850022</v>
      </c>
      <c r="M84" s="35">
        <v>603.38387156359977</v>
      </c>
      <c r="N84" s="35">
        <v>687.81482243629978</v>
      </c>
      <c r="O84" s="35">
        <v>669.93687429349995</v>
      </c>
      <c r="P84" s="35">
        <v>671.7175721174998</v>
      </c>
      <c r="Q84" s="35">
        <v>733.61498498250035</v>
      </c>
      <c r="R84" s="35">
        <v>751.4125447496001</v>
      </c>
      <c r="S84" s="35">
        <v>807.61090968560018</v>
      </c>
      <c r="T84" s="35">
        <v>809.43806474060011</v>
      </c>
      <c r="U84" s="35">
        <v>758.65659027370009</v>
      </c>
      <c r="V84" s="35">
        <v>752.50821975280007</v>
      </c>
      <c r="W84" s="35">
        <v>744.13178431590018</v>
      </c>
      <c r="X84" s="35">
        <v>773.3297072472003</v>
      </c>
      <c r="Y84" s="35">
        <v>868.81974999469946</v>
      </c>
      <c r="Z84" s="35">
        <v>899.02318357760043</v>
      </c>
    </row>
    <row r="85" spans="2:26">
      <c r="B85" s="37" t="s">
        <v>49</v>
      </c>
      <c r="C85" s="37" t="s">
        <v>10</v>
      </c>
      <c r="D85" s="35">
        <v>10.002015679099999</v>
      </c>
      <c r="E85" s="35">
        <v>15.602489035999998</v>
      </c>
      <c r="F85" s="35">
        <v>10.291058105299999</v>
      </c>
      <c r="G85" s="35">
        <v>11.727724488600002</v>
      </c>
      <c r="H85" s="35">
        <v>17.5417304118</v>
      </c>
      <c r="I85" s="35">
        <v>18.829303373399998</v>
      </c>
      <c r="J85" s="35">
        <v>18.6626943871</v>
      </c>
      <c r="K85" s="35">
        <v>20.309124297499999</v>
      </c>
      <c r="L85" s="35">
        <v>21.598656701500001</v>
      </c>
      <c r="M85" s="35">
        <v>23.321014586099999</v>
      </c>
      <c r="N85" s="35">
        <v>22.334428439900002</v>
      </c>
      <c r="O85" s="35">
        <v>23.054919264399999</v>
      </c>
      <c r="P85" s="35">
        <v>24.542784791400003</v>
      </c>
      <c r="Q85" s="35">
        <v>26.441422360700003</v>
      </c>
      <c r="R85" s="35">
        <v>30.942765420299995</v>
      </c>
      <c r="S85" s="35">
        <v>27.081828187799999</v>
      </c>
      <c r="T85" s="35">
        <v>27.707756464399999</v>
      </c>
      <c r="U85" s="35">
        <v>30.3203469619</v>
      </c>
      <c r="V85" s="35">
        <v>30.262419329600004</v>
      </c>
      <c r="W85" s="53">
        <v>31.981667568199995</v>
      </c>
      <c r="X85" s="53">
        <v>29.5648606305</v>
      </c>
      <c r="Y85" s="53">
        <v>35.884700175700004</v>
      </c>
      <c r="Z85" s="53">
        <v>34.565792680599998</v>
      </c>
    </row>
    <row r="86" spans="2:26">
      <c r="B86" s="37" t="s">
        <v>69</v>
      </c>
      <c r="C86" s="37" t="s">
        <v>10</v>
      </c>
      <c r="D86" s="35"/>
      <c r="E86" s="35"/>
      <c r="F86" s="35"/>
      <c r="G86" s="35"/>
      <c r="H86" s="35"/>
      <c r="I86" s="35"/>
      <c r="J86" s="35"/>
      <c r="K86" s="35"/>
      <c r="L86" s="35"/>
      <c r="M86" s="35"/>
      <c r="N86" s="35"/>
      <c r="O86" s="35"/>
      <c r="P86" s="35"/>
      <c r="Q86" s="35"/>
      <c r="R86" s="35"/>
      <c r="S86" s="35"/>
      <c r="T86" s="35"/>
      <c r="U86" s="35"/>
      <c r="V86" s="35"/>
      <c r="W86" s="34"/>
      <c r="X86" s="34"/>
      <c r="Y86" s="34"/>
      <c r="Z86" s="34"/>
    </row>
    <row r="87" spans="2:26">
      <c r="B87" s="37" t="s">
        <v>70</v>
      </c>
      <c r="C87" s="37"/>
      <c r="D87" s="35">
        <v>1.3</v>
      </c>
      <c r="E87" s="35">
        <v>21.9</v>
      </c>
      <c r="F87" s="35">
        <v>0.1</v>
      </c>
      <c r="G87" s="35">
        <v>12.1</v>
      </c>
      <c r="H87" s="35">
        <v>6.1842570000000006</v>
      </c>
      <c r="I87" s="35">
        <v>10.87737767</v>
      </c>
      <c r="J87" s="35">
        <v>0</v>
      </c>
      <c r="K87" s="35">
        <v>0</v>
      </c>
      <c r="L87" s="35">
        <v>0</v>
      </c>
      <c r="M87" s="35">
        <v>0</v>
      </c>
      <c r="N87" s="35">
        <v>0.65847500000000003</v>
      </c>
      <c r="O87" s="35">
        <v>0</v>
      </c>
      <c r="P87" s="35">
        <v>0</v>
      </c>
      <c r="Q87" s="35">
        <v>0</v>
      </c>
      <c r="R87" s="35">
        <v>0</v>
      </c>
      <c r="S87" s="35">
        <v>0</v>
      </c>
      <c r="T87" s="35">
        <v>0</v>
      </c>
      <c r="U87" s="35">
        <v>0</v>
      </c>
      <c r="V87" s="35">
        <v>0</v>
      </c>
      <c r="W87" s="34">
        <v>0</v>
      </c>
      <c r="X87" s="34">
        <v>0</v>
      </c>
      <c r="Y87" s="34">
        <v>0</v>
      </c>
      <c r="Z87" s="34">
        <v>0</v>
      </c>
    </row>
    <row r="88" spans="2:26">
      <c r="B88" s="37" t="s">
        <v>71</v>
      </c>
      <c r="C88" s="37" t="s">
        <v>10</v>
      </c>
      <c r="D88" s="35">
        <v>9.9999999999999645E-2</v>
      </c>
      <c r="E88" s="35">
        <v>0</v>
      </c>
      <c r="F88" s="35">
        <v>1.5</v>
      </c>
      <c r="G88" s="35">
        <v>-0.6</v>
      </c>
      <c r="H88" s="35">
        <v>2.8140152196999999</v>
      </c>
      <c r="I88" s="35">
        <v>0.1</v>
      </c>
      <c r="J88" s="35">
        <v>3.5865631549999999</v>
      </c>
      <c r="K88" s="35">
        <v>-0.27913462060000027</v>
      </c>
      <c r="L88" s="35">
        <v>2.776205430000056E-2</v>
      </c>
      <c r="M88" s="35">
        <v>1.6804436799999767E-2</v>
      </c>
      <c r="N88" s="35">
        <v>0.227686</v>
      </c>
      <c r="O88" s="35">
        <v>14.3426558704</v>
      </c>
      <c r="P88" s="35">
        <v>0.65238783839999925</v>
      </c>
      <c r="Q88" s="35">
        <v>1.695495829999949E-2</v>
      </c>
      <c r="R88" s="35">
        <v>4.7869307399999999</v>
      </c>
      <c r="S88" s="35">
        <v>14.819987389</v>
      </c>
      <c r="T88" s="35">
        <v>10.688091132100002</v>
      </c>
      <c r="U88" s="35">
        <v>8.1890689599998012E-2</v>
      </c>
      <c r="V88" s="35">
        <v>0</v>
      </c>
      <c r="W88" s="53">
        <v>17.971685000000001</v>
      </c>
      <c r="X88" s="53">
        <v>0.18621667389999885</v>
      </c>
      <c r="Y88" s="53">
        <v>16.383500057100001</v>
      </c>
      <c r="Z88" s="53">
        <v>3.3947732142999998</v>
      </c>
    </row>
    <row r="89" spans="2:26">
      <c r="B89" s="37" t="s">
        <v>72</v>
      </c>
      <c r="C89" s="37"/>
      <c r="D89" s="35">
        <v>0.49999999999999989</v>
      </c>
      <c r="E89" s="35">
        <v>0.40000000000000008</v>
      </c>
      <c r="F89" s="35">
        <v>0.8</v>
      </c>
      <c r="G89" s="35">
        <v>4.4400000000000002E-2</v>
      </c>
      <c r="H89" s="35">
        <v>0</v>
      </c>
      <c r="I89" s="35">
        <v>0</v>
      </c>
      <c r="J89" s="35">
        <v>0</v>
      </c>
      <c r="K89" s="35">
        <v>0</v>
      </c>
      <c r="L89" s="35">
        <v>0</v>
      </c>
      <c r="M89" s="35">
        <v>0</v>
      </c>
      <c r="N89" s="35">
        <v>0</v>
      </c>
      <c r="O89" s="35">
        <v>0</v>
      </c>
      <c r="P89" s="35">
        <v>0</v>
      </c>
      <c r="Q89" s="35">
        <v>0</v>
      </c>
      <c r="R89" s="35">
        <v>0</v>
      </c>
      <c r="S89" s="35">
        <v>0</v>
      </c>
      <c r="T89" s="35">
        <v>0</v>
      </c>
      <c r="U89" s="35">
        <v>0</v>
      </c>
      <c r="V89" s="35">
        <v>0</v>
      </c>
      <c r="W89" s="34">
        <v>0</v>
      </c>
      <c r="X89" s="52">
        <v>17.008774604100001</v>
      </c>
      <c r="Y89" s="52">
        <v>1.0751011422999994</v>
      </c>
      <c r="Z89" s="52">
        <v>0</v>
      </c>
    </row>
    <row r="90" spans="2:26">
      <c r="B90" s="37" t="s">
        <v>76</v>
      </c>
      <c r="C90" s="37"/>
      <c r="D90" s="35">
        <v>-36.189926772600003</v>
      </c>
      <c r="E90" s="35">
        <v>-54.388061536899997</v>
      </c>
      <c r="F90" s="35">
        <v>-49.86604684069998</v>
      </c>
      <c r="G90" s="35">
        <v>-38.799999999999997</v>
      </c>
      <c r="H90" s="35">
        <v>-46.1</v>
      </c>
      <c r="I90" s="35">
        <v>-44.1</v>
      </c>
      <c r="J90" s="35">
        <v>-51.800613058100005</v>
      </c>
      <c r="K90" s="35">
        <v>-53.489965149099973</v>
      </c>
      <c r="L90" s="35">
        <v>-52.971042776300017</v>
      </c>
      <c r="M90" s="35">
        <v>-67.777626846799976</v>
      </c>
      <c r="N90" s="35">
        <v>-62.821851646799999</v>
      </c>
      <c r="O90" s="35">
        <v>-65.312613375599966</v>
      </c>
      <c r="P90" s="35">
        <v>-64.263818377500002</v>
      </c>
      <c r="Q90" s="35">
        <v>-75.658496356900002</v>
      </c>
      <c r="R90" s="35">
        <v>-74.518120779199975</v>
      </c>
      <c r="S90" s="35">
        <v>-83.687391965700044</v>
      </c>
      <c r="T90" s="35">
        <v>-84.050957036800028</v>
      </c>
      <c r="U90" s="35">
        <v>-99.843710696200006</v>
      </c>
      <c r="V90" s="86">
        <v>-102.61468990509998</v>
      </c>
      <c r="W90" s="87">
        <v>-117.00074688109994</v>
      </c>
      <c r="X90" s="87">
        <v>-125.79164473340003</v>
      </c>
      <c r="Y90" s="87">
        <v>-126.04532012760004</v>
      </c>
      <c r="Z90" s="87">
        <v>-153.07123361550001</v>
      </c>
    </row>
    <row r="91" spans="2:26">
      <c r="B91" s="37"/>
      <c r="C91" s="37"/>
      <c r="D91" s="40"/>
      <c r="E91" s="40"/>
      <c r="F91" s="40"/>
      <c r="G91" s="73"/>
      <c r="H91" s="34"/>
      <c r="I91" s="34"/>
      <c r="J91" s="34"/>
      <c r="K91" s="34"/>
      <c r="L91" s="34"/>
      <c r="M91" s="34"/>
      <c r="N91" s="34"/>
      <c r="O91" s="34"/>
      <c r="P91" s="34"/>
      <c r="Q91" s="34"/>
      <c r="R91" s="34"/>
      <c r="S91" s="34"/>
      <c r="T91" s="34"/>
      <c r="U91" s="34"/>
      <c r="V91" s="34"/>
      <c r="W91" s="34"/>
      <c r="X91" s="34"/>
    </row>
    <row r="92" spans="2:26">
      <c r="B92" s="78" t="s">
        <v>258</v>
      </c>
      <c r="C92" s="37"/>
      <c r="D92" s="40"/>
      <c r="E92" s="40"/>
      <c r="F92" s="40"/>
      <c r="G92" s="40"/>
      <c r="H92" s="34"/>
      <c r="I92" s="34"/>
      <c r="J92" s="34"/>
      <c r="K92" s="34"/>
      <c r="L92" s="34"/>
      <c r="M92" s="34"/>
      <c r="N92" s="34"/>
      <c r="O92" s="34"/>
      <c r="P92" s="34"/>
      <c r="Q92" s="34"/>
      <c r="R92" s="34"/>
    </row>
    <row r="93" spans="2:26" ht="15">
      <c r="B93" t="s">
        <v>259</v>
      </c>
      <c r="R93" s="35">
        <v>818.21623594696894</v>
      </c>
      <c r="S93" s="35">
        <v>874.87683688098696</v>
      </c>
      <c r="T93" s="35">
        <v>879.41523901354117</v>
      </c>
      <c r="U93" s="35">
        <v>838.28292503380101</v>
      </c>
      <c r="V93" s="35">
        <v>832.48929141790404</v>
      </c>
      <c r="W93" s="35">
        <v>820.23465927964298</v>
      </c>
      <c r="X93" s="35">
        <v>846.48321694440801</v>
      </c>
      <c r="Y93" s="35">
        <v>932.70283204218174</v>
      </c>
      <c r="Z93" s="35">
        <v>976.54912446132857</v>
      </c>
    </row>
    <row r="94" spans="2:26" ht="15">
      <c r="B94" t="s">
        <v>260</v>
      </c>
      <c r="R94" s="35">
        <v>59.311080612331004</v>
      </c>
      <c r="S94" s="35">
        <v>67.937843317513</v>
      </c>
      <c r="T94" s="35">
        <v>64.826564080059001</v>
      </c>
      <c r="U94" s="35">
        <v>76.933688119999005</v>
      </c>
      <c r="V94" s="35">
        <v>90.686405942196004</v>
      </c>
      <c r="W94" s="35">
        <v>101.23617475515699</v>
      </c>
      <c r="X94" s="35">
        <v>105.62595716849199</v>
      </c>
      <c r="Y94" s="35">
        <v>119.47501609901801</v>
      </c>
      <c r="Z94" s="35">
        <v>127.498833861471</v>
      </c>
    </row>
    <row r="96" spans="2:26">
      <c r="B96" s="78" t="s">
        <v>265</v>
      </c>
      <c r="R96" s="167"/>
      <c r="S96" s="167"/>
      <c r="T96" s="167"/>
      <c r="U96" s="167"/>
      <c r="V96" s="167"/>
      <c r="W96" s="167"/>
      <c r="X96" s="167"/>
      <c r="Y96" s="167"/>
      <c r="Z96" s="167"/>
    </row>
    <row r="97" spans="2:27">
      <c r="B97" s="37" t="s">
        <v>251</v>
      </c>
      <c r="R97" s="35">
        <v>79</v>
      </c>
      <c r="S97" s="35">
        <v>84</v>
      </c>
      <c r="T97" s="35">
        <v>84</v>
      </c>
      <c r="U97" s="35">
        <v>101</v>
      </c>
      <c r="V97" s="35">
        <v>103</v>
      </c>
      <c r="W97" s="35">
        <v>117</v>
      </c>
      <c r="X97" s="35">
        <v>126</v>
      </c>
      <c r="Y97" s="35">
        <v>130</v>
      </c>
      <c r="Z97" s="35">
        <v>153</v>
      </c>
    </row>
    <row r="98" spans="2:27">
      <c r="B98" s="8" t="s">
        <v>261</v>
      </c>
      <c r="R98" s="35">
        <v>3.47389914167</v>
      </c>
      <c r="S98" s="35">
        <v>2.874068954188</v>
      </c>
      <c r="T98" s="35">
        <v>3.3618871201120002</v>
      </c>
      <c r="U98" s="35">
        <v>2.9384063494710002</v>
      </c>
      <c r="V98" s="35">
        <v>3.0615747449990001</v>
      </c>
      <c r="W98" s="35">
        <v>3.4615346448269997</v>
      </c>
      <c r="X98" s="35">
        <v>9.9551589421629991</v>
      </c>
      <c r="Y98" s="35">
        <v>11.951431938918001</v>
      </c>
      <c r="Z98" s="35">
        <v>14.19667376067</v>
      </c>
      <c r="AA98" s="168"/>
    </row>
    <row r="99" spans="2:27">
      <c r="B99" s="8" t="s">
        <v>263</v>
      </c>
      <c r="R99" s="35">
        <v>16.992178564233001</v>
      </c>
      <c r="S99" s="35">
        <v>16.772480499017</v>
      </c>
      <c r="T99" s="35">
        <v>16.935118510041999</v>
      </c>
      <c r="U99" s="35">
        <v>17.914965615479002</v>
      </c>
      <c r="V99" s="35">
        <v>16.325670424489999</v>
      </c>
      <c r="W99" s="35">
        <v>15.513904075194002</v>
      </c>
      <c r="X99" s="35">
        <v>17.706139735481997</v>
      </c>
      <c r="Y99" s="35">
        <v>19.208056337016</v>
      </c>
      <c r="Z99" s="35">
        <v>19.038319647531999</v>
      </c>
      <c r="AA99" s="168"/>
    </row>
    <row r="100" spans="2:27">
      <c r="B100" s="8" t="s">
        <v>262</v>
      </c>
      <c r="R100" s="35">
        <v>58.510451647810996</v>
      </c>
      <c r="S100" s="35">
        <v>64.304064228567</v>
      </c>
      <c r="T100" s="35">
        <v>63.291816522551002</v>
      </c>
      <c r="U100" s="35">
        <v>80.062601475331007</v>
      </c>
      <c r="V100" s="35">
        <v>83.775195803921008</v>
      </c>
      <c r="W100" s="35">
        <v>98.004526472869003</v>
      </c>
      <c r="X100" s="35">
        <v>98.215495617348012</v>
      </c>
      <c r="Y100" s="35">
        <v>99.147211215659013</v>
      </c>
      <c r="Z100" s="35">
        <v>119.96508685746602</v>
      </c>
      <c r="AA100" s="168"/>
    </row>
    <row r="102" spans="2:27">
      <c r="B102" s="78" t="s">
        <v>266</v>
      </c>
    </row>
    <row r="103" spans="2:27">
      <c r="B103" s="37" t="s">
        <v>251</v>
      </c>
      <c r="R103" s="164">
        <f>R97/R$11</f>
        <v>9.0025687530447929E-2</v>
      </c>
      <c r="S103" s="164">
        <f t="shared" ref="S103:Z103" si="0">S97/S$11</f>
        <v>8.9094921583438499E-2</v>
      </c>
      <c r="T103" s="164">
        <f t="shared" si="0"/>
        <v>8.8960263912053569E-2</v>
      </c>
      <c r="U103" s="164">
        <f t="shared" si="0"/>
        <v>0.11035638836576406</v>
      </c>
      <c r="V103" s="164">
        <f t="shared" si="0"/>
        <v>0.11157139458343339</v>
      </c>
      <c r="W103" s="164">
        <f t="shared" si="0"/>
        <v>0.12697092048773562</v>
      </c>
      <c r="X103" s="164">
        <f t="shared" si="0"/>
        <v>0.13233776485495671</v>
      </c>
      <c r="Y103" s="164">
        <f t="shared" si="0"/>
        <v>0.12355325692292499</v>
      </c>
      <c r="Z103" s="164">
        <f t="shared" si="0"/>
        <v>0.13858093649521169</v>
      </c>
    </row>
    <row r="104" spans="2:27">
      <c r="B104" s="8" t="s">
        <v>261</v>
      </c>
      <c r="R104" s="164">
        <f t="shared" ref="R104:Z104" si="1">R98/R$11</f>
        <v>3.958736185319933E-3</v>
      </c>
      <c r="S104" s="164">
        <f t="shared" si="1"/>
        <v>3.0483922392711303E-3</v>
      </c>
      <c r="T104" s="164">
        <f t="shared" si="1"/>
        <v>3.5604091124725869E-3</v>
      </c>
      <c r="U104" s="164">
        <f t="shared" si="1"/>
        <v>3.2106129928579081E-3</v>
      </c>
      <c r="V104" s="164">
        <f t="shared" si="1"/>
        <v>3.3163511060287174E-3</v>
      </c>
      <c r="W104" s="164">
        <f t="shared" si="1"/>
        <v>3.7565319671271032E-3</v>
      </c>
      <c r="X104" s="164">
        <f t="shared" si="1"/>
        <v>1.0455900660172117E-2</v>
      </c>
      <c r="Y104" s="164">
        <f t="shared" si="1"/>
        <v>1.1358756468815286E-2</v>
      </c>
      <c r="Z104" s="164">
        <f t="shared" si="1"/>
        <v>1.2858747352095735E-2</v>
      </c>
    </row>
    <row r="105" spans="2:27">
      <c r="B105" s="8" t="s">
        <v>263</v>
      </c>
      <c r="R105" s="164">
        <f t="shared" ref="R105:Z105" si="2">R99/R$11</f>
        <v>1.9363703264369814E-2</v>
      </c>
      <c r="S105" s="164">
        <f t="shared" si="2"/>
        <v>1.7789795652615129E-2</v>
      </c>
      <c r="T105" s="164">
        <f t="shared" si="2"/>
        <v>1.7935150143276665E-2</v>
      </c>
      <c r="U105" s="164">
        <f t="shared" si="2"/>
        <v>1.9574563396248613E-2</v>
      </c>
      <c r="V105" s="164">
        <f t="shared" si="2"/>
        <v>1.768425064825109E-2</v>
      </c>
      <c r="W105" s="164">
        <f t="shared" si="2"/>
        <v>1.6836022912699273E-2</v>
      </c>
      <c r="X105" s="164">
        <f t="shared" si="2"/>
        <v>1.8596753625422398E-2</v>
      </c>
      <c r="Y105" s="164">
        <f t="shared" si="2"/>
        <v>1.8255522458441194E-2</v>
      </c>
      <c r="Z105" s="164">
        <f t="shared" si="2"/>
        <v>1.7244105660458645E-2</v>
      </c>
    </row>
    <row r="106" spans="2:27">
      <c r="B106" s="8" t="s">
        <v>262</v>
      </c>
      <c r="R106" s="164">
        <f t="shared" ref="R106:Z106" si="3">R100/R$11</f>
        <v>6.6676501738116636E-2</v>
      </c>
      <c r="S106" s="164">
        <f t="shared" si="3"/>
        <v>6.8204351904054397E-2</v>
      </c>
      <c r="T106" s="164">
        <f t="shared" si="3"/>
        <v>6.7029246444278698E-2</v>
      </c>
      <c r="U106" s="164">
        <f t="shared" si="3"/>
        <v>8.7479401405792301E-2</v>
      </c>
      <c r="V106" s="164">
        <f t="shared" si="3"/>
        <v>9.0746751721783148E-2</v>
      </c>
      <c r="W106" s="164">
        <f t="shared" si="3"/>
        <v>0.10635662340363101</v>
      </c>
      <c r="X106" s="164">
        <f t="shared" si="3"/>
        <v>0.10315570765175899</v>
      </c>
      <c r="Y106" s="164">
        <f t="shared" si="3"/>
        <v>9.4230468157844818E-2</v>
      </c>
      <c r="Z106" s="164">
        <f t="shared" si="3"/>
        <v>0.10865930773488269</v>
      </c>
    </row>
  </sheetData>
  <mergeCells count="6">
    <mergeCell ref="V9:Y9"/>
    <mergeCell ref="D9:E9"/>
    <mergeCell ref="F9:I9"/>
    <mergeCell ref="J9:M9"/>
    <mergeCell ref="N9:Q9"/>
    <mergeCell ref="R9:U9"/>
  </mergeCell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447F-5191-456B-8479-0BDC4AC5CAC9}">
  <sheetPr>
    <tabColor theme="3" tint="9.9978637043366805E-2"/>
  </sheetPr>
  <dimension ref="A1:AH126"/>
  <sheetViews>
    <sheetView showGridLines="0" zoomScale="85" zoomScaleNormal="85" workbookViewId="0">
      <pane xSplit="3" ySplit="10" topLeftCell="G11" activePane="bottomRight" state="frozen"/>
      <selection pane="topRight" activeCell="E9" sqref="E9"/>
      <selection pane="bottomLeft" activeCell="E9" sqref="E9"/>
      <selection pane="bottomRight" activeCell="A14" sqref="A14:XFD14"/>
    </sheetView>
  </sheetViews>
  <sheetFormatPr baseColWidth="10" defaultColWidth="9.5" defaultRowHeight="14"/>
  <cols>
    <col min="1" max="1" width="2.5" style="8" customWidth="1"/>
    <col min="2" max="2" width="20.83203125" style="14" customWidth="1"/>
    <col min="3" max="3" width="2.5" style="8" customWidth="1"/>
    <col min="4" max="7" width="8.83203125" style="22" customWidth="1"/>
    <col min="8" max="26" width="8.83203125" style="2" customWidth="1"/>
    <col min="27" max="16384" width="9.5" style="2"/>
  </cols>
  <sheetData>
    <row r="1" spans="1:27" ht="5" customHeight="1">
      <c r="A1" s="1"/>
      <c r="B1" s="1"/>
      <c r="C1" s="1"/>
      <c r="D1" s="15"/>
      <c r="E1" s="15"/>
      <c r="F1" s="15"/>
      <c r="G1" s="15"/>
      <c r="H1" s="1"/>
    </row>
    <row r="2" spans="1:27" ht="20" customHeight="1">
      <c r="A2" s="3"/>
      <c r="B2" s="3"/>
      <c r="C2" s="3"/>
      <c r="D2" s="16"/>
      <c r="E2" s="16"/>
      <c r="F2" s="16"/>
      <c r="G2" s="16"/>
      <c r="H2" s="16"/>
      <c r="I2" s="16"/>
      <c r="J2" s="16"/>
      <c r="K2" s="16"/>
      <c r="L2" s="16"/>
      <c r="M2" s="16"/>
      <c r="N2" s="16"/>
      <c r="O2" s="16"/>
      <c r="P2" s="16"/>
      <c r="Q2" s="16"/>
      <c r="R2" s="16"/>
      <c r="S2" s="16"/>
      <c r="T2" s="16"/>
      <c r="U2" s="16"/>
      <c r="V2" s="16"/>
      <c r="W2" s="16"/>
      <c r="X2" s="16"/>
      <c r="Y2" s="16"/>
      <c r="Z2" s="16"/>
    </row>
    <row r="3" spans="1:27" s="4" customFormat="1" ht="26.75" customHeight="1">
      <c r="A3" s="3"/>
      <c r="B3" s="3"/>
      <c r="C3" s="3"/>
      <c r="D3" s="16"/>
      <c r="E3" s="16"/>
      <c r="F3" s="16"/>
      <c r="G3" s="16"/>
      <c r="H3" s="16"/>
      <c r="I3" s="16"/>
      <c r="J3" s="16"/>
      <c r="K3" s="16"/>
      <c r="L3" s="16"/>
      <c r="M3" s="16"/>
      <c r="N3" s="16"/>
      <c r="O3" s="16"/>
      <c r="P3" s="16"/>
      <c r="Q3" s="16"/>
      <c r="R3" s="16"/>
      <c r="S3" s="16"/>
      <c r="T3" s="16"/>
      <c r="U3" s="16"/>
      <c r="V3" s="16"/>
      <c r="W3" s="16"/>
      <c r="X3" s="16"/>
      <c r="Y3" s="16"/>
      <c r="Z3" s="16"/>
    </row>
    <row r="4" spans="1:27" ht="10" customHeight="1">
      <c r="A4" s="3"/>
      <c r="B4" s="3"/>
      <c r="C4" s="3"/>
      <c r="D4" s="16"/>
      <c r="E4" s="16"/>
      <c r="F4" s="16"/>
      <c r="G4" s="16"/>
      <c r="H4" s="16"/>
      <c r="I4" s="16"/>
      <c r="J4" s="16"/>
      <c r="K4" s="16"/>
      <c r="L4" s="16"/>
      <c r="M4" s="16"/>
      <c r="N4" s="16"/>
      <c r="O4" s="16"/>
      <c r="P4" s="16"/>
      <c r="Q4" s="16"/>
      <c r="R4" s="16"/>
      <c r="S4" s="16"/>
      <c r="T4" s="16"/>
      <c r="U4" s="16"/>
      <c r="V4" s="16"/>
      <c r="W4" s="16"/>
      <c r="X4" s="16"/>
      <c r="Y4" s="16"/>
      <c r="Z4" s="16"/>
    </row>
    <row r="5" spans="1:27" ht="10" customHeight="1">
      <c r="A5" s="3"/>
      <c r="B5" s="3"/>
      <c r="C5" s="3"/>
      <c r="D5" s="16"/>
      <c r="E5" s="16"/>
      <c r="F5" s="16"/>
      <c r="G5" s="16"/>
      <c r="H5" s="16"/>
      <c r="I5" s="16"/>
      <c r="J5" s="16"/>
      <c r="K5" s="16"/>
      <c r="L5" s="16"/>
      <c r="M5" s="16"/>
      <c r="N5" s="16"/>
      <c r="O5" s="16"/>
      <c r="P5" s="16"/>
      <c r="Q5" s="16"/>
      <c r="R5" s="16"/>
      <c r="S5" s="16"/>
      <c r="T5" s="16"/>
      <c r="U5" s="16"/>
      <c r="V5" s="16"/>
      <c r="W5" s="16"/>
      <c r="X5" s="16"/>
      <c r="Y5" s="16"/>
      <c r="Z5" s="16"/>
    </row>
    <row r="6" spans="1:27" ht="5" customHeight="1">
      <c r="A6" s="1"/>
      <c r="B6" s="1"/>
      <c r="C6" s="1"/>
      <c r="D6" s="15"/>
      <c r="E6" s="15"/>
      <c r="F6" s="15"/>
      <c r="G6" s="15"/>
      <c r="H6" s="15"/>
      <c r="I6" s="15"/>
      <c r="J6" s="15"/>
      <c r="K6" s="15"/>
      <c r="L6" s="15"/>
      <c r="M6" s="15"/>
      <c r="N6" s="15"/>
      <c r="O6" s="15"/>
      <c r="P6" s="15"/>
      <c r="Q6" s="15"/>
      <c r="R6" s="15"/>
      <c r="S6" s="15"/>
      <c r="T6" s="15"/>
      <c r="U6" s="15"/>
      <c r="V6" s="15"/>
      <c r="W6" s="15"/>
      <c r="X6" s="15"/>
      <c r="Y6" s="15"/>
      <c r="Z6" s="15"/>
    </row>
    <row r="7" spans="1:27" ht="5" customHeight="1">
      <c r="A7" s="1"/>
      <c r="B7" s="60"/>
      <c r="C7" s="47"/>
      <c r="D7" s="61"/>
      <c r="E7" s="61"/>
      <c r="F7" s="61"/>
      <c r="G7" s="61"/>
      <c r="H7" s="52"/>
      <c r="I7" s="34"/>
      <c r="J7" s="34"/>
      <c r="K7" s="34"/>
      <c r="L7" s="34"/>
      <c r="M7" s="34"/>
      <c r="N7" s="34"/>
      <c r="O7" s="34"/>
      <c r="P7" s="34"/>
      <c r="Q7" s="34"/>
      <c r="R7" s="34"/>
      <c r="S7" s="34"/>
      <c r="T7" s="34"/>
      <c r="U7" s="34"/>
      <c r="V7" s="34"/>
      <c r="W7" s="34"/>
      <c r="X7" s="34"/>
      <c r="Y7" s="34"/>
      <c r="Z7" s="34"/>
      <c r="AA7" s="34"/>
    </row>
    <row r="8" spans="1:27" ht="5" customHeight="1">
      <c r="A8" s="1"/>
      <c r="B8" s="62"/>
      <c r="C8" s="47"/>
      <c r="D8" s="61"/>
      <c r="E8" s="61"/>
      <c r="F8" s="61"/>
      <c r="G8" s="61"/>
      <c r="H8" s="34"/>
      <c r="I8" s="34"/>
      <c r="J8" s="34"/>
      <c r="K8" s="34"/>
      <c r="L8" s="34"/>
      <c r="M8" s="34"/>
      <c r="N8" s="34"/>
      <c r="O8" s="34"/>
      <c r="P8" s="34"/>
      <c r="Q8" s="34"/>
      <c r="R8" s="34"/>
      <c r="S8" s="34"/>
      <c r="T8" s="34"/>
      <c r="U8" s="34"/>
      <c r="V8" s="34"/>
      <c r="W8" s="34"/>
      <c r="X8" s="34"/>
      <c r="Y8" s="34"/>
      <c r="Z8" s="34"/>
      <c r="AA8" s="34"/>
    </row>
    <row r="9" spans="1:27" s="20" customFormat="1" ht="15">
      <c r="A9" s="128"/>
      <c r="B9" s="129" t="s">
        <v>79</v>
      </c>
      <c r="C9" s="129"/>
      <c r="D9" s="170">
        <v>2020</v>
      </c>
      <c r="E9" s="170"/>
      <c r="F9" s="169">
        <v>2021</v>
      </c>
      <c r="G9" s="170"/>
      <c r="H9" s="170"/>
      <c r="I9" s="172"/>
      <c r="J9" s="169">
        <v>2022</v>
      </c>
      <c r="K9" s="170"/>
      <c r="L9" s="170"/>
      <c r="M9" s="172"/>
      <c r="N9" s="169">
        <v>2023</v>
      </c>
      <c r="O9" s="170"/>
      <c r="P9" s="170"/>
      <c r="Q9" s="172"/>
      <c r="R9" s="169">
        <v>2024</v>
      </c>
      <c r="S9" s="170"/>
      <c r="T9" s="170"/>
      <c r="U9" s="172"/>
      <c r="V9" s="169">
        <v>2025</v>
      </c>
      <c r="W9" s="170"/>
      <c r="X9" s="170"/>
      <c r="Y9" s="172"/>
      <c r="Z9" s="144">
        <v>2026</v>
      </c>
      <c r="AA9" s="60"/>
    </row>
    <row r="10" spans="1:27" ht="15">
      <c r="A10" s="1"/>
      <c r="B10" s="45" t="s">
        <v>12</v>
      </c>
      <c r="C10" s="45"/>
      <c r="D10" s="104" t="s">
        <v>80</v>
      </c>
      <c r="E10" s="105" t="s">
        <v>81</v>
      </c>
      <c r="F10" s="63" t="s">
        <v>82</v>
      </c>
      <c r="G10" s="64" t="s">
        <v>83</v>
      </c>
      <c r="H10" s="64" t="s">
        <v>80</v>
      </c>
      <c r="I10" s="89" t="s">
        <v>81</v>
      </c>
      <c r="J10" s="63" t="s">
        <v>82</v>
      </c>
      <c r="K10" s="64" t="s">
        <v>83</v>
      </c>
      <c r="L10" s="64" t="s">
        <v>80</v>
      </c>
      <c r="M10" s="89" t="s">
        <v>81</v>
      </c>
      <c r="N10" s="63" t="s">
        <v>82</v>
      </c>
      <c r="O10" s="64" t="s">
        <v>83</v>
      </c>
      <c r="P10" s="64" t="s">
        <v>80</v>
      </c>
      <c r="Q10" s="89" t="s">
        <v>81</v>
      </c>
      <c r="R10" s="63" t="s">
        <v>82</v>
      </c>
      <c r="S10" s="64" t="s">
        <v>83</v>
      </c>
      <c r="T10" s="64" t="s">
        <v>80</v>
      </c>
      <c r="U10" s="89" t="s">
        <v>81</v>
      </c>
      <c r="V10" s="63" t="s">
        <v>82</v>
      </c>
      <c r="W10" s="64" t="s">
        <v>83</v>
      </c>
      <c r="X10" s="64" t="s">
        <v>80</v>
      </c>
      <c r="Y10" s="89" t="s">
        <v>81</v>
      </c>
      <c r="Z10" s="89" t="s">
        <v>82</v>
      </c>
      <c r="AA10" s="34"/>
    </row>
    <row r="11" spans="1:27" ht="15">
      <c r="A11" s="1"/>
      <c r="B11" s="84" t="s">
        <v>84</v>
      </c>
      <c r="C11" s="47" t="s">
        <v>14</v>
      </c>
      <c r="D11" s="92"/>
      <c r="E11" s="92"/>
      <c r="F11" s="92"/>
      <c r="G11" s="92"/>
      <c r="H11" s="92"/>
      <c r="I11" s="92"/>
      <c r="J11" s="92"/>
      <c r="K11" s="92"/>
      <c r="L11" s="92"/>
      <c r="M11" s="92"/>
      <c r="N11" s="92"/>
      <c r="O11" s="92"/>
      <c r="P11" s="92"/>
      <c r="Q11" s="92"/>
      <c r="R11" s="92"/>
      <c r="S11" s="92"/>
      <c r="T11" s="92"/>
      <c r="U11" s="92"/>
      <c r="V11" s="92"/>
      <c r="W11" s="34"/>
      <c r="X11" s="92"/>
      <c r="Y11" s="118"/>
      <c r="Z11" s="118"/>
      <c r="AA11" s="34"/>
    </row>
    <row r="12" spans="1:27" ht="15">
      <c r="A12" s="1"/>
      <c r="B12" s="48" t="s">
        <v>85</v>
      </c>
      <c r="C12" s="47" t="s">
        <v>14</v>
      </c>
      <c r="D12" s="92"/>
      <c r="E12" s="92"/>
      <c r="F12" s="92"/>
      <c r="G12" s="92"/>
      <c r="H12" s="92"/>
      <c r="I12" s="92"/>
      <c r="J12" s="92"/>
      <c r="K12" s="92"/>
      <c r="L12" s="92"/>
      <c r="M12" s="92"/>
      <c r="N12" s="92"/>
      <c r="O12" s="92"/>
      <c r="P12" s="92"/>
      <c r="Q12" s="92"/>
      <c r="R12" s="92"/>
      <c r="S12" s="92"/>
      <c r="T12" s="92"/>
      <c r="U12" s="92"/>
      <c r="V12" s="92"/>
      <c r="W12" s="34"/>
      <c r="X12" s="92"/>
      <c r="Y12" s="118"/>
      <c r="Z12" s="118"/>
      <c r="AA12" s="34"/>
    </row>
    <row r="13" spans="1:27" ht="15">
      <c r="A13" s="1"/>
      <c r="B13" s="48" t="s">
        <v>86</v>
      </c>
      <c r="C13" s="47" t="s">
        <v>14</v>
      </c>
      <c r="D13" s="92"/>
      <c r="E13" s="92"/>
      <c r="F13" s="92"/>
      <c r="G13" s="92"/>
      <c r="H13" s="92"/>
      <c r="I13" s="92"/>
      <c r="J13" s="92"/>
      <c r="K13" s="92"/>
      <c r="L13" s="92"/>
      <c r="M13" s="92"/>
      <c r="N13" s="92"/>
      <c r="O13" s="92"/>
      <c r="P13" s="92"/>
      <c r="Q13" s="92"/>
      <c r="R13" s="92"/>
      <c r="S13" s="92"/>
      <c r="T13" s="92"/>
      <c r="U13" s="92"/>
      <c r="V13" s="92"/>
      <c r="W13" s="34"/>
      <c r="X13" s="92"/>
      <c r="Y13" s="118"/>
      <c r="Z13" s="118"/>
      <c r="AA13" s="34"/>
    </row>
    <row r="14" spans="1:27" s="20" customFormat="1" ht="15">
      <c r="A14" s="1"/>
      <c r="B14" s="48" t="s">
        <v>87</v>
      </c>
      <c r="C14" s="47"/>
      <c r="D14" s="93">
        <v>150.78460591090001</v>
      </c>
      <c r="E14" s="93">
        <v>149.48523894090002</v>
      </c>
      <c r="F14" s="93">
        <v>156.2097495644</v>
      </c>
      <c r="G14" s="93">
        <v>153.3758288169</v>
      </c>
      <c r="H14" s="93">
        <v>154.40780868799999</v>
      </c>
      <c r="I14" s="93">
        <v>156.8689307377</v>
      </c>
      <c r="J14" s="93">
        <v>161.4590182826</v>
      </c>
      <c r="K14" s="93">
        <v>159.45089678780002</v>
      </c>
      <c r="L14" s="93">
        <v>161.93018280269999</v>
      </c>
      <c r="M14" s="93">
        <v>161.98503104599999</v>
      </c>
      <c r="N14" s="93">
        <v>156.63916083379999</v>
      </c>
      <c r="O14" s="93">
        <v>158.554588752</v>
      </c>
      <c r="P14" s="93">
        <v>159.46406905430001</v>
      </c>
      <c r="Q14" s="93">
        <v>155.0621065027</v>
      </c>
      <c r="R14" s="93">
        <v>155.90909167849998</v>
      </c>
      <c r="S14" s="93">
        <v>156.75961324409997</v>
      </c>
      <c r="T14" s="93">
        <v>153.30555418789999</v>
      </c>
      <c r="U14" s="93">
        <v>158.0381873069</v>
      </c>
      <c r="V14" s="93">
        <v>156.39495126989996</v>
      </c>
      <c r="W14" s="93">
        <v>154.79618792519997</v>
      </c>
      <c r="X14" s="93">
        <v>154.87412748579996</v>
      </c>
      <c r="Y14" s="119">
        <v>153.02768010119996</v>
      </c>
      <c r="Z14" s="119">
        <v>158.83038056629999</v>
      </c>
      <c r="AA14" s="60"/>
    </row>
    <row r="15" spans="1:27" ht="13" customHeight="1">
      <c r="A15" s="1"/>
      <c r="B15" s="48" t="s">
        <v>88</v>
      </c>
      <c r="C15" s="47" t="s">
        <v>14</v>
      </c>
      <c r="D15" s="93">
        <v>56.967265263699993</v>
      </c>
      <c r="E15" s="93">
        <v>53.095262998099997</v>
      </c>
      <c r="F15" s="93">
        <v>52.808921851299999</v>
      </c>
      <c r="G15" s="93">
        <v>124.01520866769999</v>
      </c>
      <c r="H15" s="93">
        <v>123.713743623</v>
      </c>
      <c r="I15" s="93">
        <v>120.4675718248</v>
      </c>
      <c r="J15" s="93">
        <v>117.38241524770004</v>
      </c>
      <c r="K15" s="93">
        <v>114.9302760507</v>
      </c>
      <c r="L15" s="93">
        <v>112.5167091436</v>
      </c>
      <c r="M15" s="93">
        <v>107.69722448040002</v>
      </c>
      <c r="N15" s="93">
        <v>103.41479559370001</v>
      </c>
      <c r="O15" s="93">
        <v>100.2277650331</v>
      </c>
      <c r="P15" s="93">
        <v>96.363293048599999</v>
      </c>
      <c r="Q15" s="93">
        <v>91.369271260199994</v>
      </c>
      <c r="R15" s="93">
        <v>88.152847559999998</v>
      </c>
      <c r="S15" s="93">
        <v>84.250620377999994</v>
      </c>
      <c r="T15" s="93">
        <v>79.720140659599991</v>
      </c>
      <c r="U15" s="93">
        <v>76.74214055969999</v>
      </c>
      <c r="V15" s="93">
        <v>71.931417656399987</v>
      </c>
      <c r="W15" s="93">
        <v>67.600992283499977</v>
      </c>
      <c r="X15" s="93">
        <v>63.705240457099961</v>
      </c>
      <c r="Y15" s="119">
        <v>59.628387047299981</v>
      </c>
      <c r="Z15" s="119">
        <v>56.251577558500003</v>
      </c>
      <c r="AA15" s="34"/>
    </row>
    <row r="16" spans="1:27" ht="13" customHeight="1">
      <c r="A16"/>
      <c r="B16" s="48" t="s">
        <v>89</v>
      </c>
      <c r="C16" s="34" t="s">
        <v>14</v>
      </c>
      <c r="D16" s="93">
        <v>38.887742561499998</v>
      </c>
      <c r="E16" s="93">
        <v>35.669561870399995</v>
      </c>
      <c r="F16" s="93">
        <v>35.023242574700006</v>
      </c>
      <c r="G16" s="93">
        <v>160.78939670239998</v>
      </c>
      <c r="H16" s="93">
        <v>161.42520429309999</v>
      </c>
      <c r="I16" s="93">
        <v>157.00574613340001</v>
      </c>
      <c r="J16" s="93">
        <v>152.66148683370002</v>
      </c>
      <c r="K16" s="93">
        <v>148.53941802879999</v>
      </c>
      <c r="L16" s="93">
        <v>144.46186324760004</v>
      </c>
      <c r="M16" s="93">
        <v>139.3445505695</v>
      </c>
      <c r="N16" s="93">
        <v>134.46064355749999</v>
      </c>
      <c r="O16" s="93">
        <v>130.08090135969999</v>
      </c>
      <c r="P16" s="93">
        <v>125.4162041086</v>
      </c>
      <c r="Q16" s="93">
        <v>120.1791452145</v>
      </c>
      <c r="R16" s="93">
        <v>115.78369296050002</v>
      </c>
      <c r="S16" s="93">
        <v>111.0802835731</v>
      </c>
      <c r="T16" s="93">
        <v>106.08204513219998</v>
      </c>
      <c r="U16" s="93">
        <v>101.7903090025</v>
      </c>
      <c r="V16" s="93">
        <v>96.678676683000006</v>
      </c>
      <c r="W16" s="93">
        <v>91.77985228409996</v>
      </c>
      <c r="X16" s="93">
        <v>87.07298390619998</v>
      </c>
      <c r="Y16" s="119">
        <v>82.282021508399978</v>
      </c>
      <c r="Z16" s="119">
        <v>77.824365493599984</v>
      </c>
      <c r="AA16" s="34"/>
    </row>
    <row r="17" spans="1:27" ht="15">
      <c r="A17"/>
      <c r="B17" s="48" t="s">
        <v>90</v>
      </c>
      <c r="C17" s="34" t="s">
        <v>14</v>
      </c>
      <c r="D17" s="93">
        <v>39.045604493200003</v>
      </c>
      <c r="E17" s="93">
        <v>35.797916871400005</v>
      </c>
      <c r="F17" s="93">
        <v>34.414001317</v>
      </c>
      <c r="G17" s="93">
        <v>33.014708923299999</v>
      </c>
      <c r="H17" s="93">
        <v>31.600039689800003</v>
      </c>
      <c r="I17" s="93">
        <v>30.185370456400001</v>
      </c>
      <c r="J17" s="93">
        <v>28.801454902000003</v>
      </c>
      <c r="K17" s="93">
        <v>27.402162508300005</v>
      </c>
      <c r="L17" s="93">
        <v>25.987493274800009</v>
      </c>
      <c r="M17" s="93">
        <v>24.572824041499999</v>
      </c>
      <c r="N17" s="93">
        <v>23.188908487100001</v>
      </c>
      <c r="O17" s="93">
        <v>21.789616093500001</v>
      </c>
      <c r="P17" s="93">
        <v>20.3749468599</v>
      </c>
      <c r="Q17" s="93">
        <v>18.960277626500002</v>
      </c>
      <c r="R17" s="93">
        <v>17.560985232700006</v>
      </c>
      <c r="S17" s="93">
        <v>16.161692838800001</v>
      </c>
      <c r="T17" s="93">
        <v>14.747023605600006</v>
      </c>
      <c r="U17" s="93">
        <v>13.332354372300006</v>
      </c>
      <c r="V17" s="93">
        <v>11.948438817899998</v>
      </c>
      <c r="W17" s="93">
        <v>10.549146424099996</v>
      </c>
      <c r="X17" s="93">
        <v>9.1344771907999984</v>
      </c>
      <c r="Y17" s="119">
        <v>7.7198079573999987</v>
      </c>
      <c r="Z17" s="119">
        <v>6.3358924030000008</v>
      </c>
      <c r="AA17" s="34"/>
    </row>
    <row r="18" spans="1:27" ht="15">
      <c r="A18" s="1"/>
      <c r="B18" s="48" t="s">
        <v>91</v>
      </c>
      <c r="C18" s="47" t="s">
        <v>14</v>
      </c>
      <c r="D18" s="93">
        <v>28.480645241000001</v>
      </c>
      <c r="E18" s="93">
        <v>30.983563211300002</v>
      </c>
      <c r="F18" s="93">
        <v>34.281679523699999</v>
      </c>
      <c r="G18" s="93">
        <v>41.004582838499999</v>
      </c>
      <c r="H18" s="93">
        <v>45.030232290199997</v>
      </c>
      <c r="I18" s="93">
        <v>52.700476377699999</v>
      </c>
      <c r="J18" s="93">
        <v>58.9653403684</v>
      </c>
      <c r="K18" s="93">
        <v>61.681691471599997</v>
      </c>
      <c r="L18" s="93">
        <v>67.407133705100009</v>
      </c>
      <c r="M18" s="93">
        <v>75.21158479719999</v>
      </c>
      <c r="N18" s="93">
        <v>81.823638978700004</v>
      </c>
      <c r="O18" s="93">
        <v>89.219411019900008</v>
      </c>
      <c r="P18" s="93">
        <v>94.834160560000015</v>
      </c>
      <c r="Q18" s="93">
        <v>102.03305414099999</v>
      </c>
      <c r="R18" s="93">
        <v>109.92920038340002</v>
      </c>
      <c r="S18" s="93">
        <v>117.1235418191</v>
      </c>
      <c r="T18" s="93">
        <v>123.06434661999999</v>
      </c>
      <c r="U18" s="93">
        <v>134.33697375580002</v>
      </c>
      <c r="V18" s="93">
        <v>140.18998011720004</v>
      </c>
      <c r="W18" s="93">
        <v>145.36408257019997</v>
      </c>
      <c r="X18" s="93">
        <v>149.34182696180002</v>
      </c>
      <c r="Y18" s="119">
        <v>154.84626881250003</v>
      </c>
      <c r="Z18" s="119">
        <v>160.04971584250001</v>
      </c>
      <c r="AA18" s="34"/>
    </row>
    <row r="19" spans="1:27" ht="15">
      <c r="A19" s="1"/>
      <c r="B19" s="48" t="s">
        <v>92</v>
      </c>
      <c r="C19" s="47" t="s">
        <v>14</v>
      </c>
      <c r="D19" s="93">
        <v>0</v>
      </c>
      <c r="E19" s="93">
        <v>0.104836</v>
      </c>
      <c r="F19" s="93">
        <v>0.104836</v>
      </c>
      <c r="G19" s="93">
        <v>0</v>
      </c>
      <c r="H19" s="93">
        <v>0</v>
      </c>
      <c r="I19" s="93">
        <v>0</v>
      </c>
      <c r="J19" s="93">
        <v>0</v>
      </c>
      <c r="K19" s="93">
        <v>0</v>
      </c>
      <c r="L19" s="93">
        <v>0</v>
      </c>
      <c r="M19" s="93">
        <v>0</v>
      </c>
      <c r="N19" s="93">
        <v>0</v>
      </c>
      <c r="O19" s="93">
        <v>0</v>
      </c>
      <c r="P19" s="93">
        <v>0</v>
      </c>
      <c r="Q19" s="93">
        <v>0</v>
      </c>
      <c r="R19" s="93">
        <v>0</v>
      </c>
      <c r="S19" s="93">
        <v>0</v>
      </c>
      <c r="T19" s="93">
        <v>0</v>
      </c>
      <c r="U19" s="93">
        <v>0</v>
      </c>
      <c r="V19" s="93">
        <v>0</v>
      </c>
      <c r="W19" s="93">
        <v>0</v>
      </c>
      <c r="X19" s="93">
        <v>0</v>
      </c>
      <c r="Y19" s="119">
        <v>0</v>
      </c>
      <c r="Z19" s="119">
        <v>0</v>
      </c>
      <c r="AA19" s="34"/>
    </row>
    <row r="20" spans="1:27" ht="15">
      <c r="A20" s="1"/>
      <c r="B20" s="84" t="s">
        <v>93</v>
      </c>
      <c r="C20" s="47" t="s">
        <v>14</v>
      </c>
      <c r="D20" s="94">
        <v>314.16586347030005</v>
      </c>
      <c r="E20" s="94">
        <v>305.13637989210002</v>
      </c>
      <c r="F20" s="94">
        <v>312.84243083110005</v>
      </c>
      <c r="G20" s="94">
        <v>512.19972594879994</v>
      </c>
      <c r="H20" s="94">
        <v>516.17702858410007</v>
      </c>
      <c r="I20" s="94">
        <v>517.22809553000002</v>
      </c>
      <c r="J20" s="94">
        <v>519.26971563439997</v>
      </c>
      <c r="K20" s="94">
        <v>512.00444484720003</v>
      </c>
      <c r="L20" s="94">
        <v>512.30338217379995</v>
      </c>
      <c r="M20" s="94">
        <v>508.8112149346</v>
      </c>
      <c r="N20" s="94">
        <v>499.52714745079999</v>
      </c>
      <c r="O20" s="94">
        <v>499.87228225820002</v>
      </c>
      <c r="P20" s="94">
        <v>496.45267363139982</v>
      </c>
      <c r="Q20" s="94">
        <v>487.60385474490022</v>
      </c>
      <c r="R20" s="94">
        <v>487.33581781510009</v>
      </c>
      <c r="S20" s="94">
        <v>485.37575185309993</v>
      </c>
      <c r="T20" s="94">
        <v>476.9191102053</v>
      </c>
      <c r="U20" s="94">
        <v>484.23996499719999</v>
      </c>
      <c r="V20" s="94">
        <v>477.14346454439993</v>
      </c>
      <c r="W20" s="94">
        <v>470.09026148710001</v>
      </c>
      <c r="X20" s="94">
        <v>464.12865600169999</v>
      </c>
      <c r="Y20" s="120">
        <v>457.5041654268</v>
      </c>
      <c r="Z20" s="120">
        <v>459.2919318639</v>
      </c>
      <c r="AA20" s="34"/>
    </row>
    <row r="21" spans="1:27" s="20" customFormat="1" ht="15">
      <c r="A21" s="24"/>
      <c r="B21" s="48"/>
      <c r="C21" s="48" t="s">
        <v>14</v>
      </c>
      <c r="D21" s="93" t="s">
        <v>14</v>
      </c>
      <c r="E21" s="93" t="s">
        <v>14</v>
      </c>
      <c r="F21" s="93" t="s">
        <v>14</v>
      </c>
      <c r="G21" s="93" t="s">
        <v>14</v>
      </c>
      <c r="H21" s="93" t="s">
        <v>14</v>
      </c>
      <c r="I21" s="93" t="s">
        <v>14</v>
      </c>
      <c r="J21" s="93" t="s">
        <v>14</v>
      </c>
      <c r="K21" s="93" t="s">
        <v>14</v>
      </c>
      <c r="L21" s="93" t="s">
        <v>14</v>
      </c>
      <c r="M21" s="93" t="s">
        <v>14</v>
      </c>
      <c r="N21" s="93" t="s">
        <v>14</v>
      </c>
      <c r="O21" s="93" t="s">
        <v>14</v>
      </c>
      <c r="P21" s="93" t="s">
        <v>14</v>
      </c>
      <c r="Q21" s="93" t="s">
        <v>14</v>
      </c>
      <c r="R21" s="93" t="s">
        <v>14</v>
      </c>
      <c r="S21" s="93" t="s">
        <v>14</v>
      </c>
      <c r="T21" s="93" t="s">
        <v>14</v>
      </c>
      <c r="U21" s="93" t="s">
        <v>14</v>
      </c>
      <c r="V21" s="93" t="s">
        <v>14</v>
      </c>
      <c r="W21" s="93" t="s">
        <v>14</v>
      </c>
      <c r="X21" s="93" t="s">
        <v>14</v>
      </c>
      <c r="Y21" s="119" t="s">
        <v>14</v>
      </c>
      <c r="Z21" s="119" t="s">
        <v>14</v>
      </c>
      <c r="AA21" s="60"/>
    </row>
    <row r="22" spans="1:27" ht="14.5" customHeight="1">
      <c r="A22" s="24"/>
      <c r="B22" s="84" t="s">
        <v>94</v>
      </c>
      <c r="C22" s="48" t="s">
        <v>14</v>
      </c>
      <c r="D22" s="95"/>
      <c r="E22" s="95"/>
      <c r="F22" s="95"/>
      <c r="G22" s="95"/>
      <c r="H22" s="95"/>
      <c r="I22" s="95"/>
      <c r="J22" s="95"/>
      <c r="K22" s="95"/>
      <c r="L22" s="95"/>
      <c r="M22" s="95"/>
      <c r="N22" s="95"/>
      <c r="O22" s="95"/>
      <c r="P22" s="95"/>
      <c r="Q22" s="95"/>
      <c r="R22" s="95"/>
      <c r="S22" s="95"/>
      <c r="T22" s="95"/>
      <c r="U22" s="95"/>
      <c r="V22" s="95"/>
      <c r="W22" s="95"/>
      <c r="X22" s="95"/>
      <c r="Y22" s="121"/>
      <c r="Z22" s="121"/>
      <c r="AA22" s="34"/>
    </row>
    <row r="23" spans="1:27" s="20" customFormat="1" ht="13" customHeight="1">
      <c r="A23" s="24"/>
      <c r="B23" s="48" t="s">
        <v>95</v>
      </c>
      <c r="C23" s="48" t="s">
        <v>14</v>
      </c>
      <c r="D23" s="93">
        <v>0.21520892999999999</v>
      </c>
      <c r="E23" s="93">
        <v>0.18730778000000001</v>
      </c>
      <c r="F23" s="93">
        <v>0.15940662</v>
      </c>
      <c r="G23" s="93">
        <v>0.13150545999999999</v>
      </c>
      <c r="H23" s="93">
        <v>0.10360427</v>
      </c>
      <c r="I23" s="93">
        <v>0.60010578189999986</v>
      </c>
      <c r="J23" s="93">
        <v>0.95225755599999984</v>
      </c>
      <c r="K23" s="93">
        <v>0.98227710359999998</v>
      </c>
      <c r="L23" s="93">
        <v>0.89727107439999987</v>
      </c>
      <c r="M23" s="93">
        <v>0.83250947229999983</v>
      </c>
      <c r="N23" s="93">
        <v>0.71995884919999975</v>
      </c>
      <c r="O23" s="93">
        <v>1.3438454849999999</v>
      </c>
      <c r="P23" s="93">
        <v>1.2487384362</v>
      </c>
      <c r="Q23" s="93">
        <v>1.5410248982000001</v>
      </c>
      <c r="R23" s="93">
        <v>1.3812108619000001</v>
      </c>
      <c r="S23" s="93">
        <v>1.2311827323999998</v>
      </c>
      <c r="T23" s="93">
        <v>3.3236523949000003</v>
      </c>
      <c r="U23" s="93">
        <v>3.2944496671000003</v>
      </c>
      <c r="V23" s="93">
        <v>2.8344292213999998</v>
      </c>
      <c r="W23" s="93">
        <v>2.6032061246999998</v>
      </c>
      <c r="X23" s="93">
        <v>2.4114909829999998</v>
      </c>
      <c r="Y23" s="119">
        <v>2.2839751774999995</v>
      </c>
      <c r="Z23" s="119">
        <v>2.2401051799</v>
      </c>
      <c r="AA23" s="60"/>
    </row>
    <row r="24" spans="1:27" ht="13" customHeight="1">
      <c r="A24" s="24"/>
      <c r="B24" s="48" t="s">
        <v>96</v>
      </c>
      <c r="C24" s="48" t="s">
        <v>14</v>
      </c>
      <c r="D24" s="93">
        <v>1.10967317</v>
      </c>
      <c r="E24" s="93">
        <v>1.0941862899999999</v>
      </c>
      <c r="F24" s="93">
        <v>1.3559125695000001</v>
      </c>
      <c r="G24" s="93">
        <v>1.2541098225</v>
      </c>
      <c r="H24" s="93">
        <v>1.2233466088</v>
      </c>
      <c r="I24" s="93">
        <v>1.3928072761000001</v>
      </c>
      <c r="J24" s="93">
        <v>1.2409900184999998</v>
      </c>
      <c r="K24" s="93">
        <v>3.0308924430999999</v>
      </c>
      <c r="L24" s="93">
        <v>3.0326402625000002</v>
      </c>
      <c r="M24" s="93">
        <v>3.5532583195999998</v>
      </c>
      <c r="N24" s="93">
        <v>3.2237104952999998</v>
      </c>
      <c r="O24" s="93">
        <v>3.0041372440999989</v>
      </c>
      <c r="P24" s="93">
        <v>3.7232974928999991</v>
      </c>
      <c r="Q24" s="93">
        <v>3.4062313466999989</v>
      </c>
      <c r="R24" s="93">
        <v>3.1274442548000021</v>
      </c>
      <c r="S24" s="93">
        <v>2.9120878388999998</v>
      </c>
      <c r="T24" s="93">
        <v>11.193169541199998</v>
      </c>
      <c r="U24" s="93">
        <v>28.361103949400004</v>
      </c>
      <c r="V24" s="93">
        <v>24.881080876600009</v>
      </c>
      <c r="W24" s="93">
        <v>24.020379285800004</v>
      </c>
      <c r="X24" s="93">
        <v>21.821030916500003</v>
      </c>
      <c r="Y24" s="119">
        <v>27.291295921000003</v>
      </c>
      <c r="Z24" s="119">
        <v>33.9138981941</v>
      </c>
      <c r="AA24" s="34"/>
    </row>
    <row r="25" spans="1:27" s="20" customFormat="1" ht="14.5" customHeight="1">
      <c r="A25" s="24"/>
      <c r="B25" s="48" t="s">
        <v>97</v>
      </c>
      <c r="C25" s="48"/>
      <c r="D25" s="94">
        <v>1.3248820999999995</v>
      </c>
      <c r="E25" s="94">
        <v>1.2814940699999999</v>
      </c>
      <c r="F25" s="94">
        <v>1.5153191895</v>
      </c>
      <c r="G25" s="94">
        <v>1.3856152825000001</v>
      </c>
      <c r="H25" s="94">
        <v>1.3269508788</v>
      </c>
      <c r="I25" s="94">
        <v>1.9929130580000001</v>
      </c>
      <c r="J25" s="94">
        <v>2.1932475744999995</v>
      </c>
      <c r="K25" s="94">
        <v>4.0131695466999986</v>
      </c>
      <c r="L25" s="94">
        <v>3.9299113369000001</v>
      </c>
      <c r="M25" s="94">
        <v>4.3857677918999984</v>
      </c>
      <c r="N25" s="94">
        <v>3.9436693444999991</v>
      </c>
      <c r="O25" s="94">
        <v>4.3479827290999991</v>
      </c>
      <c r="P25" s="94">
        <v>4.9720359290999996</v>
      </c>
      <c r="Q25" s="94">
        <v>4.9472562448999993</v>
      </c>
      <c r="R25" s="94">
        <v>4.5086551167000009</v>
      </c>
      <c r="S25" s="94">
        <v>4.1432705713000004</v>
      </c>
      <c r="T25" s="94">
        <v>14.516821936099999</v>
      </c>
      <c r="U25" s="94">
        <v>31.655553616500001</v>
      </c>
      <c r="V25" s="94">
        <v>27.715510097999999</v>
      </c>
      <c r="W25" s="94">
        <v>26.623585410500009</v>
      </c>
      <c r="X25" s="94">
        <v>24.232521899500004</v>
      </c>
      <c r="Y25" s="120">
        <v>29.575271098499996</v>
      </c>
      <c r="Z25" s="120">
        <v>36.154003373999998</v>
      </c>
      <c r="AA25" s="60"/>
    </row>
    <row r="26" spans="1:27" ht="14.5" customHeight="1">
      <c r="A26" s="24"/>
      <c r="B26" s="48"/>
      <c r="C26" s="48"/>
      <c r="D26" s="93"/>
      <c r="E26" s="93"/>
      <c r="F26" s="93"/>
      <c r="G26" s="93"/>
      <c r="H26" s="93"/>
      <c r="I26" s="93"/>
      <c r="J26" s="93"/>
      <c r="K26" s="93"/>
      <c r="L26" s="93"/>
      <c r="M26" s="93"/>
      <c r="N26" s="93"/>
      <c r="O26" s="93"/>
      <c r="P26" s="93"/>
      <c r="Q26" s="93"/>
      <c r="R26" s="93"/>
      <c r="S26" s="93"/>
      <c r="T26" s="93"/>
      <c r="U26" s="93"/>
      <c r="V26" s="93"/>
      <c r="W26" s="93"/>
      <c r="X26" s="93"/>
      <c r="Y26" s="119"/>
      <c r="Z26" s="119"/>
      <c r="AA26" s="34"/>
    </row>
    <row r="27" spans="1:27" ht="14.5" customHeight="1">
      <c r="A27" s="24"/>
      <c r="B27" s="84" t="s">
        <v>98</v>
      </c>
      <c r="C27" s="48"/>
      <c r="D27" s="95"/>
      <c r="E27" s="95"/>
      <c r="F27" s="95"/>
      <c r="G27" s="95"/>
      <c r="H27" s="95"/>
      <c r="I27" s="95"/>
      <c r="J27" s="95"/>
      <c r="K27" s="95"/>
      <c r="L27" s="95"/>
      <c r="M27" s="95"/>
      <c r="N27" s="95"/>
      <c r="O27" s="95"/>
      <c r="P27" s="95"/>
      <c r="Q27" s="95"/>
      <c r="R27" s="95"/>
      <c r="S27" s="95"/>
      <c r="T27" s="95"/>
      <c r="U27" s="95"/>
      <c r="V27" s="95"/>
      <c r="W27" s="95"/>
      <c r="X27" s="95"/>
      <c r="Y27" s="121"/>
      <c r="Z27" s="121"/>
      <c r="AA27" s="34"/>
    </row>
    <row r="28" spans="1:27" s="20" customFormat="1" ht="14.5" customHeight="1">
      <c r="A28" s="24"/>
      <c r="B28" s="48"/>
      <c r="C28" s="48"/>
      <c r="D28" s="95"/>
      <c r="E28" s="95"/>
      <c r="F28" s="95"/>
      <c r="G28" s="95"/>
      <c r="H28" s="95"/>
      <c r="I28" s="95"/>
      <c r="J28" s="95"/>
      <c r="K28" s="95"/>
      <c r="L28" s="95"/>
      <c r="M28" s="95"/>
      <c r="N28" s="95"/>
      <c r="O28" s="95"/>
      <c r="P28" s="95"/>
      <c r="Q28" s="95"/>
      <c r="R28" s="95"/>
      <c r="S28" s="95"/>
      <c r="T28" s="95"/>
      <c r="U28" s="95"/>
      <c r="V28" s="95"/>
      <c r="W28" s="95"/>
      <c r="X28" s="95"/>
      <c r="Y28" s="121"/>
      <c r="Z28" s="121"/>
      <c r="AA28" s="60"/>
    </row>
    <row r="29" spans="1:27" ht="14.5" customHeight="1">
      <c r="A29" s="24"/>
      <c r="B29" s="84" t="s">
        <v>99</v>
      </c>
      <c r="C29" s="48"/>
      <c r="D29" s="93">
        <v>3.6332989138</v>
      </c>
      <c r="E29" s="93">
        <v>3.9873844034000001</v>
      </c>
      <c r="F29" s="93">
        <v>2.5588913996999998</v>
      </c>
      <c r="G29" s="93">
        <v>29.641255681000001</v>
      </c>
      <c r="H29" s="93">
        <v>29.7021345958</v>
      </c>
      <c r="I29" s="93">
        <v>29.748477297600001</v>
      </c>
      <c r="J29" s="93">
        <v>5.7471830758000007</v>
      </c>
      <c r="K29" s="93">
        <v>5.6900679269000003</v>
      </c>
      <c r="L29" s="93">
        <v>8.228784816200001</v>
      </c>
      <c r="M29" s="93">
        <v>7.4508206522000009</v>
      </c>
      <c r="N29" s="93">
        <v>13.905837356999999</v>
      </c>
      <c r="O29" s="93">
        <v>7.2765570894000007</v>
      </c>
      <c r="P29" s="93">
        <v>8.2000493062999986</v>
      </c>
      <c r="Q29" s="93">
        <v>7.2496430021000009</v>
      </c>
      <c r="R29" s="93">
        <v>7.362585214700001</v>
      </c>
      <c r="S29" s="93">
        <v>7.4698932652999996</v>
      </c>
      <c r="T29" s="93">
        <v>7.4084285206000011</v>
      </c>
      <c r="U29" s="93">
        <v>13.579416807699999</v>
      </c>
      <c r="V29" s="93">
        <v>25.475750589699999</v>
      </c>
      <c r="W29" s="93">
        <v>26.383600110900002</v>
      </c>
      <c r="X29" s="93">
        <v>27.082665949300001</v>
      </c>
      <c r="Y29" s="119">
        <v>26.442355326200001</v>
      </c>
      <c r="Z29" s="119">
        <v>31.322849897400001</v>
      </c>
      <c r="AA29" s="34"/>
    </row>
    <row r="30" spans="1:27" s="20" customFormat="1" ht="14.5" customHeight="1">
      <c r="A30" s="24"/>
      <c r="B30" s="48"/>
      <c r="C30" s="48"/>
      <c r="D30" s="93" t="s">
        <v>14</v>
      </c>
      <c r="E30" s="93" t="s">
        <v>14</v>
      </c>
      <c r="F30" s="93" t="s">
        <v>14</v>
      </c>
      <c r="G30" s="93" t="s">
        <v>14</v>
      </c>
      <c r="H30" s="93" t="s">
        <v>14</v>
      </c>
      <c r="I30" s="93" t="s">
        <v>14</v>
      </c>
      <c r="J30" s="93" t="s">
        <v>14</v>
      </c>
      <c r="K30" s="93" t="s">
        <v>14</v>
      </c>
      <c r="L30" s="93" t="s">
        <v>14</v>
      </c>
      <c r="M30" s="93" t="s">
        <v>14</v>
      </c>
      <c r="N30" s="93" t="s">
        <v>14</v>
      </c>
      <c r="O30" s="93" t="s">
        <v>14</v>
      </c>
      <c r="P30" s="93" t="s">
        <v>14</v>
      </c>
      <c r="Q30" s="93" t="s">
        <v>14</v>
      </c>
      <c r="R30" s="93" t="s">
        <v>14</v>
      </c>
      <c r="S30" s="93" t="s">
        <v>14</v>
      </c>
      <c r="T30" s="93" t="s">
        <v>14</v>
      </c>
      <c r="U30" s="93" t="s">
        <v>14</v>
      </c>
      <c r="V30" s="93" t="s">
        <v>14</v>
      </c>
      <c r="W30" s="93" t="s">
        <v>14</v>
      </c>
      <c r="X30" s="93" t="s">
        <v>14</v>
      </c>
      <c r="Y30" s="119" t="s">
        <v>14</v>
      </c>
      <c r="Z30" s="119" t="s">
        <v>14</v>
      </c>
      <c r="AA30" s="60"/>
    </row>
    <row r="31" spans="1:27" ht="14.5" customHeight="1">
      <c r="B31" s="84" t="s">
        <v>100</v>
      </c>
      <c r="C31" s="37"/>
      <c r="D31" s="94">
        <v>3.6332989138</v>
      </c>
      <c r="E31" s="94">
        <v>3.9873844034000001</v>
      </c>
      <c r="F31" s="94">
        <v>2.5588913996999998</v>
      </c>
      <c r="G31" s="94">
        <v>29.641255681000001</v>
      </c>
      <c r="H31" s="94">
        <v>29.7021345958</v>
      </c>
      <c r="I31" s="94">
        <v>29.748477297600001</v>
      </c>
      <c r="J31" s="94">
        <v>5.7471830758000007</v>
      </c>
      <c r="K31" s="94">
        <v>5.6900679269000003</v>
      </c>
      <c r="L31" s="94">
        <v>8.228784816200001</v>
      </c>
      <c r="M31" s="94">
        <v>7.4508211020999999</v>
      </c>
      <c r="N31" s="94">
        <v>13.905837806899999</v>
      </c>
      <c r="O31" s="94">
        <v>7.2765575393000006</v>
      </c>
      <c r="P31" s="94">
        <v>8.2000496461999983</v>
      </c>
      <c r="Q31" s="94">
        <v>7.2496433420000006</v>
      </c>
      <c r="R31" s="94">
        <v>7.3625855546000007</v>
      </c>
      <c r="S31" s="94">
        <v>7.4698936052000011</v>
      </c>
      <c r="T31" s="94">
        <v>7.4084293105000008</v>
      </c>
      <c r="U31" s="94">
        <v>13.579417597599999</v>
      </c>
      <c r="V31" s="94">
        <v>25.475751379599998</v>
      </c>
      <c r="W31" s="94">
        <v>26.383600900800001</v>
      </c>
      <c r="X31" s="94">
        <v>27.0826667392</v>
      </c>
      <c r="Y31" s="120">
        <v>26.442356116100001</v>
      </c>
      <c r="Z31" s="120">
        <v>31.322850687300001</v>
      </c>
      <c r="AA31" s="34"/>
    </row>
    <row r="32" spans="1:27" ht="15">
      <c r="A32" s="1"/>
      <c r="B32" s="48"/>
      <c r="C32" s="47"/>
      <c r="D32" s="93"/>
      <c r="E32" s="93"/>
      <c r="F32" s="93"/>
      <c r="G32" s="93"/>
      <c r="H32" s="93"/>
      <c r="I32" s="93"/>
      <c r="J32" s="93"/>
      <c r="K32" s="93"/>
      <c r="L32" s="93"/>
      <c r="M32" s="93"/>
      <c r="N32" s="93"/>
      <c r="O32" s="93"/>
      <c r="P32" s="93"/>
      <c r="Q32" s="93"/>
      <c r="R32" s="93"/>
      <c r="S32" s="93"/>
      <c r="T32" s="93"/>
      <c r="U32" s="93"/>
      <c r="V32" s="93"/>
      <c r="W32" s="93"/>
      <c r="X32" s="93"/>
      <c r="Y32" s="119"/>
      <c r="Z32" s="119"/>
      <c r="AA32" s="34"/>
    </row>
    <row r="33" spans="1:27">
      <c r="B33" s="72" t="s">
        <v>101</v>
      </c>
      <c r="C33" s="37"/>
      <c r="D33" s="93">
        <v>38.269735477799991</v>
      </c>
      <c r="E33" s="93">
        <v>35.585632124799993</v>
      </c>
      <c r="F33" s="93">
        <v>34.252496884900005</v>
      </c>
      <c r="G33" s="93">
        <v>55.527449315700011</v>
      </c>
      <c r="H33" s="93">
        <v>52.261187748700003</v>
      </c>
      <c r="I33" s="93">
        <v>50.205567953400006</v>
      </c>
      <c r="J33" s="93">
        <v>65.330081056800012</v>
      </c>
      <c r="K33" s="93">
        <v>95.672243275599996</v>
      </c>
      <c r="L33" s="93">
        <v>93.154668620699994</v>
      </c>
      <c r="M33" s="93">
        <v>88.94377921829998</v>
      </c>
      <c r="N33" s="93">
        <v>83.87752189599999</v>
      </c>
      <c r="O33" s="93">
        <v>79.503021249200003</v>
      </c>
      <c r="P33" s="93">
        <v>82.194821611700007</v>
      </c>
      <c r="Q33" s="93">
        <v>103.71943300140001</v>
      </c>
      <c r="R33" s="93">
        <v>93.040347971900019</v>
      </c>
      <c r="S33" s="93">
        <v>104.43676885209996</v>
      </c>
      <c r="T33" s="93">
        <v>96.032360696200001</v>
      </c>
      <c r="U33" s="93">
        <v>102.35709225739996</v>
      </c>
      <c r="V33" s="93">
        <v>94.98417188910004</v>
      </c>
      <c r="W33" s="93">
        <v>90.722571622499999</v>
      </c>
      <c r="X33" s="93">
        <v>92.1950773266</v>
      </c>
      <c r="Y33" s="119">
        <v>79.053960310600033</v>
      </c>
      <c r="Z33" s="119">
        <v>98.962682737100039</v>
      </c>
      <c r="AA33" s="34"/>
    </row>
    <row r="34" spans="1:27" s="20" customFormat="1">
      <c r="A34" s="8"/>
      <c r="B34" s="84" t="s">
        <v>102</v>
      </c>
      <c r="C34" s="37"/>
      <c r="D34" s="93">
        <v>14.158553067400002</v>
      </c>
      <c r="E34" s="93">
        <v>16.549689910500003</v>
      </c>
      <c r="F34" s="93">
        <v>23.1043851815</v>
      </c>
      <c r="G34" s="93">
        <v>16.646554403100001</v>
      </c>
      <c r="H34" s="93">
        <v>16.741425573799997</v>
      </c>
      <c r="I34" s="93">
        <v>19.070327472599999</v>
      </c>
      <c r="J34" s="93">
        <v>19.141000920400003</v>
      </c>
      <c r="K34" s="93">
        <v>19.432163283200001</v>
      </c>
      <c r="L34" s="93">
        <v>19.9482745671</v>
      </c>
      <c r="M34" s="93">
        <v>19.337286134400003</v>
      </c>
      <c r="N34" s="93">
        <v>19.728485263900001</v>
      </c>
      <c r="O34" s="93">
        <v>17.673083417900003</v>
      </c>
      <c r="P34" s="93">
        <v>15.4411192142</v>
      </c>
      <c r="Q34" s="93">
        <v>15.291292349000001</v>
      </c>
      <c r="R34" s="93">
        <v>7.6785073822999994</v>
      </c>
      <c r="S34" s="93">
        <v>1.5783600636999999</v>
      </c>
      <c r="T34" s="93">
        <v>9.9519345522999991</v>
      </c>
      <c r="U34" s="93">
        <v>10.953278993</v>
      </c>
      <c r="V34" s="93">
        <v>6.9760598370000002</v>
      </c>
      <c r="W34" s="93">
        <v>6.3495386591000003</v>
      </c>
      <c r="X34" s="93">
        <v>4.4626484135000002</v>
      </c>
      <c r="Y34" s="119">
        <v>10.035922639800001</v>
      </c>
      <c r="Z34" s="119">
        <v>10.234878269800005</v>
      </c>
      <c r="AA34" s="60"/>
    </row>
    <row r="35" spans="1:27">
      <c r="B35" s="84" t="s">
        <v>103</v>
      </c>
      <c r="C35" s="37"/>
      <c r="D35" s="94">
        <v>371.55233302930009</v>
      </c>
      <c r="E35" s="94">
        <v>362.54058040080002</v>
      </c>
      <c r="F35" s="94">
        <v>374.27352348670001</v>
      </c>
      <c r="G35" s="94">
        <v>615.40060063110002</v>
      </c>
      <c r="H35" s="94">
        <v>616.20872738120022</v>
      </c>
      <c r="I35" s="94">
        <v>618.24538131159977</v>
      </c>
      <c r="J35" s="94">
        <v>611.68122826190006</v>
      </c>
      <c r="K35" s="94">
        <v>636.8120888796002</v>
      </c>
      <c r="L35" s="94">
        <v>637.56502151469999</v>
      </c>
      <c r="M35" s="94">
        <v>628.9288691813</v>
      </c>
      <c r="N35" s="94">
        <v>620.98266176209984</v>
      </c>
      <c r="O35" s="94">
        <v>608.67292719370005</v>
      </c>
      <c r="P35" s="94">
        <v>607.26070003259997</v>
      </c>
      <c r="Q35" s="94">
        <v>618.81147968220012</v>
      </c>
      <c r="R35" s="94">
        <v>599.92591384059983</v>
      </c>
      <c r="S35" s="94">
        <v>603.00404494539976</v>
      </c>
      <c r="T35" s="94">
        <v>604.82865670039996</v>
      </c>
      <c r="U35" s="94">
        <v>642.78530746169986</v>
      </c>
      <c r="V35" s="94">
        <v>632.29495774810005</v>
      </c>
      <c r="W35" s="94">
        <v>620.16955807999989</v>
      </c>
      <c r="X35" s="94">
        <v>612.10157038049942</v>
      </c>
      <c r="Y35" s="120">
        <v>602.61167559180024</v>
      </c>
      <c r="Z35" s="120">
        <v>635.96634693210001</v>
      </c>
      <c r="AA35" s="34"/>
    </row>
    <row r="36" spans="1:27">
      <c r="B36" s="48"/>
      <c r="C36" s="37"/>
      <c r="D36" s="93"/>
      <c r="E36" s="93"/>
      <c r="F36" s="93"/>
      <c r="G36" s="93"/>
      <c r="H36" s="93"/>
      <c r="I36" s="93"/>
      <c r="J36" s="93"/>
      <c r="K36" s="93"/>
      <c r="L36" s="93"/>
      <c r="M36" s="93"/>
      <c r="N36" s="93"/>
      <c r="O36" s="93"/>
      <c r="P36" s="93"/>
      <c r="Q36" s="93"/>
      <c r="R36" s="93"/>
      <c r="S36" s="93"/>
      <c r="T36" s="93"/>
      <c r="U36" s="93"/>
      <c r="V36" s="93"/>
      <c r="W36" s="93"/>
      <c r="X36" s="93"/>
      <c r="Y36" s="119"/>
      <c r="Z36" s="119"/>
      <c r="AA36" s="34"/>
    </row>
    <row r="37" spans="1:27">
      <c r="B37" s="48" t="s">
        <v>104</v>
      </c>
      <c r="C37" s="37"/>
      <c r="D37" s="95"/>
      <c r="E37" s="95"/>
      <c r="F37" s="95"/>
      <c r="G37" s="95"/>
      <c r="H37" s="95"/>
      <c r="I37" s="95"/>
      <c r="J37" s="95"/>
      <c r="K37" s="95"/>
      <c r="L37" s="95"/>
      <c r="M37" s="95"/>
      <c r="N37" s="95"/>
      <c r="O37" s="95"/>
      <c r="P37" s="95"/>
      <c r="Q37" s="95"/>
      <c r="R37" s="95"/>
      <c r="S37" s="95"/>
      <c r="T37" s="95"/>
      <c r="U37" s="95"/>
      <c r="V37" s="95"/>
      <c r="W37" s="95"/>
      <c r="X37" s="95"/>
      <c r="Y37" s="121"/>
      <c r="Z37" s="121"/>
      <c r="AA37" s="34"/>
    </row>
    <row r="38" spans="1:27">
      <c r="B38" s="48" t="s">
        <v>105</v>
      </c>
      <c r="C38" s="37"/>
      <c r="D38" s="95"/>
      <c r="E38" s="95"/>
      <c r="F38" s="95"/>
      <c r="G38" s="95"/>
      <c r="H38" s="95"/>
      <c r="I38" s="95"/>
      <c r="J38" s="95"/>
      <c r="K38" s="95"/>
      <c r="L38" s="95"/>
      <c r="M38" s="95"/>
      <c r="N38" s="95"/>
      <c r="O38" s="95"/>
      <c r="P38" s="95"/>
      <c r="Q38" s="95"/>
      <c r="R38" s="95"/>
      <c r="S38" s="95"/>
      <c r="T38" s="95"/>
      <c r="U38" s="95"/>
      <c r="V38" s="95"/>
      <c r="W38" s="95"/>
      <c r="X38" s="95"/>
      <c r="Y38" s="121"/>
      <c r="Z38" s="121"/>
      <c r="AA38" s="34"/>
    </row>
    <row r="39" spans="1:27">
      <c r="B39" s="48" t="s">
        <v>46</v>
      </c>
      <c r="C39" s="37"/>
      <c r="D39" s="93">
        <v>77.173035281199986</v>
      </c>
      <c r="E39" s="93">
        <v>77.53092387369999</v>
      </c>
      <c r="F39" s="93">
        <v>104.53201784780001</v>
      </c>
      <c r="G39" s="93">
        <v>103.96752717699999</v>
      </c>
      <c r="H39" s="93">
        <v>93.505265891899995</v>
      </c>
      <c r="I39" s="93">
        <v>141.9968778011</v>
      </c>
      <c r="J39" s="93">
        <v>137.81195330720001</v>
      </c>
      <c r="K39" s="93">
        <v>154.10769334470001</v>
      </c>
      <c r="L39" s="93">
        <v>160.9453872693</v>
      </c>
      <c r="M39" s="93">
        <v>222.77266369110001</v>
      </c>
      <c r="N39" s="93">
        <v>193.84236237670001</v>
      </c>
      <c r="O39" s="93">
        <v>148.54571847919999</v>
      </c>
      <c r="P39" s="93">
        <v>175.37304401490002</v>
      </c>
      <c r="Q39" s="93">
        <v>263.3375279174</v>
      </c>
      <c r="R39" s="93">
        <v>225.73733163910001</v>
      </c>
      <c r="S39" s="93">
        <v>240.07153298419999</v>
      </c>
      <c r="T39" s="93">
        <v>237.9161496143</v>
      </c>
      <c r="U39" s="93">
        <v>298.67244113229998</v>
      </c>
      <c r="V39" s="93">
        <v>227.46449587199999</v>
      </c>
      <c r="W39" s="93">
        <v>249.07762409559999</v>
      </c>
      <c r="X39" s="93">
        <v>319.23681407689998</v>
      </c>
      <c r="Y39" s="119">
        <v>339.24451236710001</v>
      </c>
      <c r="Z39" s="119">
        <v>288.88560656110002</v>
      </c>
      <c r="AA39" s="34"/>
    </row>
    <row r="40" spans="1:27">
      <c r="B40" s="84"/>
      <c r="C40" s="37"/>
      <c r="D40" s="93"/>
      <c r="E40" s="93"/>
      <c r="F40" s="93"/>
      <c r="G40" s="93"/>
      <c r="H40" s="93"/>
      <c r="I40" s="93"/>
      <c r="J40" s="93"/>
      <c r="K40" s="93"/>
      <c r="L40" s="93"/>
      <c r="M40" s="93"/>
      <c r="N40" s="93"/>
      <c r="O40" s="93"/>
      <c r="P40" s="93"/>
      <c r="Q40" s="93"/>
      <c r="R40" s="93"/>
      <c r="S40" s="93"/>
      <c r="T40" s="93"/>
      <c r="U40" s="93"/>
      <c r="V40" s="93"/>
      <c r="W40" s="93"/>
      <c r="X40" s="93"/>
      <c r="Y40" s="119"/>
      <c r="Z40" s="119"/>
      <c r="AA40" s="34"/>
    </row>
    <row r="41" spans="1:27">
      <c r="B41" s="48" t="s">
        <v>106</v>
      </c>
      <c r="C41" s="37"/>
      <c r="D41" s="95"/>
      <c r="E41" s="95"/>
      <c r="F41" s="95"/>
      <c r="G41" s="95"/>
      <c r="H41" s="95"/>
      <c r="I41" s="95"/>
      <c r="J41" s="95"/>
      <c r="K41" s="95"/>
      <c r="L41" s="95"/>
      <c r="M41" s="95"/>
      <c r="N41" s="95"/>
      <c r="O41" s="95"/>
      <c r="P41" s="95"/>
      <c r="Q41" s="95"/>
      <c r="R41" s="95"/>
      <c r="S41" s="95"/>
      <c r="T41" s="95"/>
      <c r="U41" s="95"/>
      <c r="V41" s="95"/>
      <c r="W41" s="95"/>
      <c r="X41" s="95"/>
      <c r="Y41" s="121"/>
      <c r="Z41" s="121"/>
      <c r="AA41" s="34"/>
    </row>
    <row r="42" spans="1:27">
      <c r="B42" s="48" t="s">
        <v>107</v>
      </c>
      <c r="C42" s="37"/>
      <c r="D42" s="93">
        <v>33.153727671300004</v>
      </c>
      <c r="E42" s="93">
        <v>42.018633789699997</v>
      </c>
      <c r="F42" s="93">
        <v>37.201194300799997</v>
      </c>
      <c r="G42" s="93">
        <v>46.604880651199998</v>
      </c>
      <c r="H42" s="93">
        <v>51.236910702899998</v>
      </c>
      <c r="I42" s="93">
        <v>65.528610080000007</v>
      </c>
      <c r="J42" s="93">
        <v>40.286316155999998</v>
      </c>
      <c r="K42" s="93">
        <v>61.027670678900002</v>
      </c>
      <c r="L42" s="93">
        <v>42.345481083200006</v>
      </c>
      <c r="M42" s="93">
        <v>62.0224214184</v>
      </c>
      <c r="N42" s="93">
        <v>53.122936444300002</v>
      </c>
      <c r="O42" s="93">
        <v>64.3465306903</v>
      </c>
      <c r="P42" s="93">
        <v>70.244224316399993</v>
      </c>
      <c r="Q42" s="93">
        <v>70.197324470799998</v>
      </c>
      <c r="R42" s="93">
        <v>101.2772938948</v>
      </c>
      <c r="S42" s="93">
        <v>115.7500564553</v>
      </c>
      <c r="T42" s="93">
        <v>97.697433623899983</v>
      </c>
      <c r="U42" s="93">
        <v>100.4629086864</v>
      </c>
      <c r="V42" s="93">
        <v>108.75321831789999</v>
      </c>
      <c r="W42" s="93">
        <v>98.819514839600004</v>
      </c>
      <c r="X42" s="93">
        <v>114.8873217876</v>
      </c>
      <c r="Y42" s="119">
        <v>128.03505481139999</v>
      </c>
      <c r="Z42" s="119">
        <v>240.50428442169999</v>
      </c>
      <c r="AA42" s="34"/>
    </row>
    <row r="43" spans="1:27">
      <c r="B43" s="48"/>
      <c r="C43" s="37"/>
      <c r="D43" s="93" t="s">
        <v>14</v>
      </c>
      <c r="E43" s="93" t="s">
        <v>14</v>
      </c>
      <c r="F43" s="93" t="s">
        <v>14</v>
      </c>
      <c r="G43" s="93" t="s">
        <v>14</v>
      </c>
      <c r="H43" s="93" t="s">
        <v>14</v>
      </c>
      <c r="I43" s="93" t="s">
        <v>14</v>
      </c>
      <c r="J43" s="93" t="s">
        <v>14</v>
      </c>
      <c r="K43" s="93" t="s">
        <v>14</v>
      </c>
      <c r="L43" s="93" t="s">
        <v>14</v>
      </c>
      <c r="M43" s="93" t="s">
        <v>14</v>
      </c>
      <c r="N43" s="93" t="s">
        <v>14</v>
      </c>
      <c r="O43" s="93" t="s">
        <v>14</v>
      </c>
      <c r="P43" s="93" t="s">
        <v>14</v>
      </c>
      <c r="Q43" s="93" t="s">
        <v>14</v>
      </c>
      <c r="R43" s="93" t="s">
        <v>14</v>
      </c>
      <c r="S43" s="93" t="s">
        <v>14</v>
      </c>
      <c r="T43" s="93" t="s">
        <v>14</v>
      </c>
      <c r="U43" s="93" t="s">
        <v>14</v>
      </c>
      <c r="V43" s="93" t="s">
        <v>14</v>
      </c>
      <c r="W43" s="93" t="s">
        <v>14</v>
      </c>
      <c r="X43" s="93" t="s">
        <v>14</v>
      </c>
      <c r="Y43" s="119" t="s">
        <v>14</v>
      </c>
      <c r="Z43" s="119" t="s">
        <v>14</v>
      </c>
      <c r="AA43" s="34"/>
    </row>
    <row r="44" spans="1:27">
      <c r="B44" s="48" t="s">
        <v>108</v>
      </c>
      <c r="C44" s="37"/>
      <c r="D44" s="93">
        <v>0</v>
      </c>
      <c r="E44" s="93">
        <v>0</v>
      </c>
      <c r="F44" s="93">
        <v>0</v>
      </c>
      <c r="G44" s="93">
        <v>0</v>
      </c>
      <c r="H44" s="93">
        <v>0</v>
      </c>
      <c r="I44" s="93">
        <v>0</v>
      </c>
      <c r="J44" s="93">
        <v>0.66452645099999996</v>
      </c>
      <c r="K44" s="93">
        <v>0</v>
      </c>
      <c r="L44" s="93">
        <v>0</v>
      </c>
      <c r="M44" s="93">
        <v>2.1243439999999998</v>
      </c>
      <c r="N44" s="93">
        <v>1.186742</v>
      </c>
      <c r="O44" s="93">
        <v>2.7461769120000001</v>
      </c>
      <c r="P44" s="93">
        <v>3.5129259305999998</v>
      </c>
      <c r="Q44" s="93">
        <v>2.1126084000000001</v>
      </c>
      <c r="R44" s="93">
        <v>3.1385729334999999</v>
      </c>
      <c r="S44" s="93">
        <v>4.2363238672000003</v>
      </c>
      <c r="T44" s="93">
        <v>4.69336032</v>
      </c>
      <c r="U44" s="93">
        <v>0.64917913039999997</v>
      </c>
      <c r="V44" s="93">
        <v>0.98053352400000005</v>
      </c>
      <c r="W44" s="93">
        <v>0.53435536159999997</v>
      </c>
      <c r="X44" s="93">
        <v>0.79496730360000001</v>
      </c>
      <c r="Y44" s="119">
        <v>1.0356640991999999</v>
      </c>
      <c r="Z44" s="119">
        <v>2.2492858191999998</v>
      </c>
      <c r="AA44" s="34"/>
    </row>
    <row r="45" spans="1:27">
      <c r="B45" s="48" t="s">
        <v>109</v>
      </c>
      <c r="C45" s="37"/>
      <c r="D45" s="93">
        <v>-1.5470411328000011</v>
      </c>
      <c r="E45" s="93">
        <v>12.4564693607</v>
      </c>
      <c r="F45" s="93">
        <v>4.2536194491000003</v>
      </c>
      <c r="G45" s="93">
        <v>14.39759602</v>
      </c>
      <c r="H45" s="93">
        <v>23.369366193499999</v>
      </c>
      <c r="I45" s="93">
        <v>13.394983958699999</v>
      </c>
      <c r="J45" s="93">
        <v>41.6521618206</v>
      </c>
      <c r="K45" s="93">
        <v>29.736386757999998</v>
      </c>
      <c r="L45" s="93">
        <v>32.806002130000003</v>
      </c>
      <c r="M45" s="93">
        <v>41.791521958700002</v>
      </c>
      <c r="N45" s="93">
        <v>14.968984965300001</v>
      </c>
      <c r="O45" s="93">
        <v>85.757503508300005</v>
      </c>
      <c r="P45" s="93">
        <v>36.647223855100002</v>
      </c>
      <c r="Q45" s="93">
        <v>38.026139777700003</v>
      </c>
      <c r="R45" s="93">
        <v>34.438832743300004</v>
      </c>
      <c r="S45" s="93">
        <v>39.337148854399999</v>
      </c>
      <c r="T45" s="93">
        <v>20.8740832919</v>
      </c>
      <c r="U45" s="93">
        <v>33.487838108700004</v>
      </c>
      <c r="V45" s="93">
        <v>79.727182150300024</v>
      </c>
      <c r="W45" s="93">
        <v>64.576310451699996</v>
      </c>
      <c r="X45" s="93">
        <v>30.660420405299995</v>
      </c>
      <c r="Y45" s="119">
        <v>43.770106010100001</v>
      </c>
      <c r="Z45" s="119">
        <v>26.7792135933</v>
      </c>
      <c r="AA45" s="34"/>
    </row>
    <row r="46" spans="1:27">
      <c r="B46" s="48" t="s">
        <v>110</v>
      </c>
      <c r="C46" s="37"/>
      <c r="D46" s="93">
        <v>22.080640148499999</v>
      </c>
      <c r="E46" s="93">
        <v>23.041555794299995</v>
      </c>
      <c r="F46" s="93">
        <v>25.0454193399</v>
      </c>
      <c r="G46" s="93">
        <v>18.468792686499999</v>
      </c>
      <c r="H46" s="93">
        <v>34.084204842200009</v>
      </c>
      <c r="I46" s="93">
        <v>37.772644295400006</v>
      </c>
      <c r="J46" s="93">
        <v>32.280028943900007</v>
      </c>
      <c r="K46" s="93">
        <v>38.985875997800001</v>
      </c>
      <c r="L46" s="93">
        <v>39.7051765804</v>
      </c>
      <c r="M46" s="93">
        <v>48.443759233400002</v>
      </c>
      <c r="N46" s="93">
        <v>61.506872762699999</v>
      </c>
      <c r="O46" s="93">
        <v>68.699046145300017</v>
      </c>
      <c r="P46" s="93">
        <v>52.526596689199991</v>
      </c>
      <c r="Q46" s="93">
        <v>51.235149912600001</v>
      </c>
      <c r="R46" s="93">
        <v>65.130531400600006</v>
      </c>
      <c r="S46" s="93">
        <v>66.088747742700008</v>
      </c>
      <c r="T46" s="93">
        <v>76.881032781899989</v>
      </c>
      <c r="U46" s="93">
        <v>72.232793921599992</v>
      </c>
      <c r="V46" s="93">
        <v>74.63954885519999</v>
      </c>
      <c r="W46" s="93">
        <v>84.050133238000001</v>
      </c>
      <c r="X46" s="93">
        <v>97.78192462059998</v>
      </c>
      <c r="Y46" s="119">
        <v>90.5632479386</v>
      </c>
      <c r="Z46" s="119">
        <v>106.0920574053</v>
      </c>
      <c r="AA46" s="34"/>
    </row>
    <row r="47" spans="1:27">
      <c r="B47" s="48" t="s">
        <v>111</v>
      </c>
      <c r="C47" s="37"/>
      <c r="D47" s="93">
        <v>29.812630353399999</v>
      </c>
      <c r="E47" s="93">
        <v>32.031340671700001</v>
      </c>
      <c r="F47" s="93">
        <v>53.706164684199997</v>
      </c>
      <c r="G47" s="93">
        <v>31.450112173000001</v>
      </c>
      <c r="H47" s="93">
        <v>17.385308377099999</v>
      </c>
      <c r="I47" s="93">
        <v>49.054816810600002</v>
      </c>
      <c r="J47" s="93">
        <v>90.852614317299995</v>
      </c>
      <c r="K47" s="93">
        <v>52.629756375900001</v>
      </c>
      <c r="L47" s="93">
        <v>71.909842807800004</v>
      </c>
      <c r="M47" s="93">
        <v>15.196199805800005</v>
      </c>
      <c r="N47" s="93">
        <v>14.40222632</v>
      </c>
      <c r="O47" s="93">
        <v>38.819024292800002</v>
      </c>
      <c r="P47" s="93">
        <v>39.651094949799997</v>
      </c>
      <c r="Q47" s="93">
        <v>11.424040248900001</v>
      </c>
      <c r="R47" s="93">
        <v>23.642508813100001</v>
      </c>
      <c r="S47" s="93">
        <v>50.344448913000001</v>
      </c>
      <c r="T47" s="93">
        <v>20.094641314</v>
      </c>
      <c r="U47" s="93">
        <v>35.2228850706</v>
      </c>
      <c r="V47" s="93">
        <v>25.190559303699999</v>
      </c>
      <c r="W47" s="93">
        <v>27.353439674800001</v>
      </c>
      <c r="X47" s="93">
        <v>34.940803499800005</v>
      </c>
      <c r="Y47" s="119">
        <v>57.2639072132</v>
      </c>
      <c r="Z47" s="119">
        <v>127.1305019225</v>
      </c>
      <c r="AA47" s="34"/>
    </row>
    <row r="48" spans="1:27">
      <c r="B48" s="48" t="s">
        <v>112</v>
      </c>
      <c r="C48" s="37"/>
      <c r="D48" s="94">
        <v>83.499957040400005</v>
      </c>
      <c r="E48" s="94">
        <v>109.54799961640001</v>
      </c>
      <c r="F48" s="94">
        <v>120.206397774</v>
      </c>
      <c r="G48" s="94">
        <v>110.9213815307</v>
      </c>
      <c r="H48" s="94">
        <v>126.0757901157</v>
      </c>
      <c r="I48" s="94">
        <v>165.75105514469996</v>
      </c>
      <c r="J48" s="94">
        <v>205.73564768880004</v>
      </c>
      <c r="K48" s="94">
        <v>182.37968981060001</v>
      </c>
      <c r="L48" s="94">
        <v>186.76650260139999</v>
      </c>
      <c r="M48" s="94">
        <v>169.5782464163</v>
      </c>
      <c r="N48" s="94">
        <v>145.18776249229992</v>
      </c>
      <c r="O48" s="94">
        <v>260.3682815487</v>
      </c>
      <c r="P48" s="94">
        <v>202.5820657411</v>
      </c>
      <c r="Q48" s="94">
        <v>172.99526280999993</v>
      </c>
      <c r="R48" s="94">
        <v>227.62773978530001</v>
      </c>
      <c r="S48" s="94">
        <v>275.75672583260007</v>
      </c>
      <c r="T48" s="94">
        <v>220.24055133170003</v>
      </c>
      <c r="U48" s="94">
        <v>242.05560491770004</v>
      </c>
      <c r="V48" s="94">
        <v>289.29104215109999</v>
      </c>
      <c r="W48" s="94">
        <v>275.33375356570002</v>
      </c>
      <c r="X48" s="94">
        <v>279.06543761689994</v>
      </c>
      <c r="Y48" s="120">
        <v>320.66798007249997</v>
      </c>
      <c r="Z48" s="120">
        <v>502.75534316199997</v>
      </c>
      <c r="AA48" s="34"/>
    </row>
    <row r="49" spans="2:27">
      <c r="B49" s="48"/>
      <c r="C49" s="37"/>
      <c r="D49" s="93"/>
      <c r="E49" s="93"/>
      <c r="F49" s="93"/>
      <c r="G49" s="93"/>
      <c r="H49" s="93"/>
      <c r="I49" s="93"/>
      <c r="J49" s="93"/>
      <c r="K49" s="93"/>
      <c r="L49" s="93"/>
      <c r="M49" s="93"/>
      <c r="N49" s="93"/>
      <c r="O49" s="93"/>
      <c r="P49" s="93"/>
      <c r="Q49" s="93"/>
      <c r="R49" s="93"/>
      <c r="S49" s="93"/>
      <c r="T49" s="93"/>
      <c r="U49" s="93"/>
      <c r="V49" s="93"/>
      <c r="W49" s="93"/>
      <c r="X49" s="93"/>
      <c r="Y49" s="119"/>
      <c r="Z49" s="119"/>
      <c r="AA49" s="34"/>
    </row>
    <row r="50" spans="2:27">
      <c r="B50" s="84" t="s">
        <v>113</v>
      </c>
      <c r="C50" s="37"/>
      <c r="D50" s="94">
        <v>160.67299232160005</v>
      </c>
      <c r="E50" s="94">
        <v>187.07892349009995</v>
      </c>
      <c r="F50" s="94">
        <v>224.73841562180007</v>
      </c>
      <c r="G50" s="94">
        <v>214.88890870770001</v>
      </c>
      <c r="H50" s="94">
        <v>219.58105600760001</v>
      </c>
      <c r="I50" s="94">
        <v>307.74793294580002</v>
      </c>
      <c r="J50" s="94">
        <v>343.54760099599986</v>
      </c>
      <c r="K50" s="94">
        <v>336.48738315529994</v>
      </c>
      <c r="L50" s="94">
        <v>347.71188987069985</v>
      </c>
      <c r="M50" s="94">
        <v>392.35091010740001</v>
      </c>
      <c r="N50" s="94">
        <v>339.03012486900008</v>
      </c>
      <c r="O50" s="94">
        <v>408.91400002789999</v>
      </c>
      <c r="P50" s="94">
        <v>377.95510975600001</v>
      </c>
      <c r="Q50" s="94">
        <v>436.33279072739998</v>
      </c>
      <c r="R50" s="94">
        <v>453.3650714243999</v>
      </c>
      <c r="S50" s="94">
        <v>515.82825881680003</v>
      </c>
      <c r="T50" s="94">
        <v>458.156700946</v>
      </c>
      <c r="U50" s="94">
        <v>540.72804604999988</v>
      </c>
      <c r="V50" s="94">
        <v>516.75553802310003</v>
      </c>
      <c r="W50" s="94">
        <v>524.41137766129998</v>
      </c>
      <c r="X50" s="94">
        <v>598.30225169380014</v>
      </c>
      <c r="Y50" s="120">
        <v>659.91249243959987</v>
      </c>
      <c r="Z50" s="120">
        <v>791.64094972309988</v>
      </c>
      <c r="AA50" s="34"/>
    </row>
    <row r="51" spans="2:27">
      <c r="B51" s="48"/>
      <c r="C51" s="37"/>
      <c r="D51" s="93"/>
      <c r="E51" s="93"/>
      <c r="F51" s="93"/>
      <c r="G51" s="93"/>
      <c r="H51" s="93"/>
      <c r="I51" s="93"/>
      <c r="J51" s="93"/>
      <c r="K51" s="93"/>
      <c r="L51" s="93"/>
      <c r="M51" s="93"/>
      <c r="N51" s="93"/>
      <c r="O51" s="93"/>
      <c r="P51" s="93"/>
      <c r="Q51" s="93"/>
      <c r="R51" s="93"/>
      <c r="S51" s="93"/>
      <c r="T51" s="93"/>
      <c r="U51" s="93"/>
      <c r="V51" s="93"/>
      <c r="W51" s="93"/>
      <c r="X51" s="93"/>
      <c r="Y51" s="119"/>
      <c r="Z51" s="119"/>
      <c r="AA51" s="34"/>
    </row>
    <row r="52" spans="2:27">
      <c r="B52" s="84" t="s">
        <v>114</v>
      </c>
      <c r="C52" s="37"/>
      <c r="D52" s="94">
        <v>532.22532535089965</v>
      </c>
      <c r="E52" s="94">
        <v>549.61950389089998</v>
      </c>
      <c r="F52" s="94">
        <v>599.01193910849986</v>
      </c>
      <c r="G52" s="94">
        <v>830.28950933880003</v>
      </c>
      <c r="H52" s="94">
        <v>835.78978338880017</v>
      </c>
      <c r="I52" s="94">
        <v>925.99331425740024</v>
      </c>
      <c r="J52" s="94">
        <v>955.22882925789997</v>
      </c>
      <c r="K52" s="94">
        <v>973.29947203489996</v>
      </c>
      <c r="L52" s="94">
        <v>985.27691138540001</v>
      </c>
      <c r="M52" s="94">
        <v>1021.2797792887</v>
      </c>
      <c r="N52" s="94">
        <v>960.01278663109997</v>
      </c>
      <c r="O52" s="94">
        <v>1017.5869272215996</v>
      </c>
      <c r="P52" s="94">
        <v>985.21580978859936</v>
      </c>
      <c r="Q52" s="94">
        <v>1055.1442704096</v>
      </c>
      <c r="R52" s="94">
        <v>1053.2909852650002</v>
      </c>
      <c r="S52" s="94">
        <v>1118.8323037621999</v>
      </c>
      <c r="T52" s="94">
        <v>1062.9853576464</v>
      </c>
      <c r="U52" s="94">
        <v>1183.5133535116995</v>
      </c>
      <c r="V52" s="94">
        <v>1149.0504957712003</v>
      </c>
      <c r="W52" s="94">
        <v>1144.5809357413009</v>
      </c>
      <c r="X52" s="94">
        <v>1210.4038220743005</v>
      </c>
      <c r="Y52" s="120">
        <v>1262.5241680313995</v>
      </c>
      <c r="Z52" s="120">
        <v>1427.6072966551997</v>
      </c>
      <c r="AA52" s="34"/>
    </row>
    <row r="53" spans="2:27">
      <c r="B53" s="48"/>
      <c r="C53" s="37" t="s">
        <v>14</v>
      </c>
      <c r="D53" s="93"/>
      <c r="E53" s="93"/>
      <c r="F53" s="93"/>
      <c r="G53" s="93"/>
      <c r="H53" s="93"/>
      <c r="I53" s="93"/>
      <c r="J53" s="93"/>
      <c r="K53" s="93"/>
      <c r="L53" s="93"/>
      <c r="M53" s="93"/>
      <c r="N53" s="93"/>
      <c r="O53" s="93"/>
      <c r="P53" s="93"/>
      <c r="Q53" s="93"/>
      <c r="R53" s="93"/>
      <c r="S53" s="93"/>
      <c r="T53" s="93"/>
      <c r="U53" s="93"/>
      <c r="V53" s="93"/>
      <c r="W53" s="93"/>
      <c r="X53" s="93"/>
      <c r="Y53" s="119"/>
      <c r="Z53" s="119"/>
      <c r="AA53" s="34"/>
    </row>
    <row r="54" spans="2:27">
      <c r="B54" s="72"/>
      <c r="C54" s="37" t="s">
        <v>14</v>
      </c>
      <c r="D54" s="96"/>
      <c r="E54" s="96"/>
      <c r="F54" s="96"/>
      <c r="G54" s="96"/>
      <c r="H54" s="96"/>
      <c r="I54" s="96"/>
      <c r="J54" s="96"/>
      <c r="K54" s="96"/>
      <c r="L54" s="96"/>
      <c r="M54" s="96"/>
      <c r="N54" s="96"/>
      <c r="O54" s="96"/>
      <c r="P54" s="96"/>
      <c r="Q54" s="96"/>
      <c r="R54" s="96"/>
      <c r="S54" s="96"/>
      <c r="T54" s="96"/>
      <c r="U54" s="96"/>
      <c r="V54" s="96"/>
      <c r="W54" s="96"/>
      <c r="X54" s="96"/>
      <c r="Y54" s="122"/>
      <c r="Z54" s="122"/>
      <c r="AA54" s="34"/>
    </row>
    <row r="55" spans="2:27">
      <c r="B55" s="75" t="s">
        <v>115</v>
      </c>
      <c r="C55" s="37"/>
      <c r="D55" s="95"/>
      <c r="E55" s="95"/>
      <c r="F55" s="95"/>
      <c r="G55" s="95"/>
      <c r="H55" s="95"/>
      <c r="I55" s="95"/>
      <c r="J55" s="95"/>
      <c r="K55" s="95"/>
      <c r="L55" s="95"/>
      <c r="M55" s="95"/>
      <c r="N55" s="95"/>
      <c r="O55" s="95"/>
      <c r="P55" s="95"/>
      <c r="Q55" s="95"/>
      <c r="R55" s="95"/>
      <c r="S55" s="95"/>
      <c r="T55" s="95"/>
      <c r="U55" s="95"/>
      <c r="V55" s="95"/>
      <c r="W55" s="95"/>
      <c r="X55" s="95"/>
      <c r="Y55" s="121"/>
      <c r="Z55" s="121"/>
      <c r="AA55" s="34"/>
    </row>
    <row r="56" spans="2:27">
      <c r="B56" s="72" t="s">
        <v>116</v>
      </c>
      <c r="C56" s="37"/>
      <c r="D56" s="95"/>
      <c r="E56" s="95"/>
      <c r="F56" s="95"/>
      <c r="G56" s="95"/>
      <c r="H56" s="95"/>
      <c r="I56" s="95"/>
      <c r="J56" s="95"/>
      <c r="K56" s="95"/>
      <c r="L56" s="95"/>
      <c r="M56" s="95"/>
      <c r="N56" s="95"/>
      <c r="O56" s="95"/>
      <c r="P56" s="95"/>
      <c r="Q56" s="95"/>
      <c r="R56" s="95"/>
      <c r="S56" s="95"/>
      <c r="T56" s="95"/>
      <c r="U56" s="95"/>
      <c r="V56" s="95"/>
      <c r="W56" s="95"/>
      <c r="X56" s="95"/>
      <c r="Y56" s="121"/>
      <c r="Z56" s="121"/>
      <c r="AA56" s="34"/>
    </row>
    <row r="57" spans="2:27">
      <c r="B57" s="72" t="s">
        <v>117</v>
      </c>
      <c r="C57" s="37"/>
      <c r="D57" s="93">
        <v>1.3357833099999998</v>
      </c>
      <c r="E57" s="93">
        <v>1.3357833099999998</v>
      </c>
      <c r="F57" s="93">
        <v>1.3357833100000001</v>
      </c>
      <c r="G57" s="93">
        <v>1.35697833</v>
      </c>
      <c r="H57" s="93">
        <v>1.51749044</v>
      </c>
      <c r="I57" s="93">
        <v>1.9062949199999999</v>
      </c>
      <c r="J57" s="93">
        <v>1.9062949199999999</v>
      </c>
      <c r="K57" s="93">
        <v>1.9073859200000001</v>
      </c>
      <c r="L57" s="93">
        <v>1.9073859200000001</v>
      </c>
      <c r="M57" s="93">
        <v>1.9077689200000001</v>
      </c>
      <c r="N57" s="93">
        <v>1.9077689200000001</v>
      </c>
      <c r="O57" s="93">
        <v>1.9108319199999999</v>
      </c>
      <c r="P57" s="93">
        <v>1.9534353</v>
      </c>
      <c r="Q57" s="93">
        <v>1.9547127200000001</v>
      </c>
      <c r="R57" s="93">
        <v>1.9547127200000001</v>
      </c>
      <c r="S57" s="93">
        <v>1.9547127200000001</v>
      </c>
      <c r="T57" s="93">
        <v>1.9547127200000001</v>
      </c>
      <c r="U57" s="93">
        <v>1.9547127200000001</v>
      </c>
      <c r="V57" s="93">
        <v>2.00139172</v>
      </c>
      <c r="W57" s="93">
        <v>2.0060817200000001</v>
      </c>
      <c r="X57" s="93">
        <v>2.0846917199999999</v>
      </c>
      <c r="Y57" s="119">
        <v>2.0846917199999999</v>
      </c>
      <c r="Z57" s="119">
        <v>2.1176033099999998</v>
      </c>
      <c r="AA57" s="34"/>
    </row>
    <row r="58" spans="2:27">
      <c r="B58" s="72" t="s">
        <v>118</v>
      </c>
      <c r="C58" s="37" t="s">
        <v>14</v>
      </c>
      <c r="D58" s="93">
        <v>0</v>
      </c>
      <c r="E58" s="93">
        <v>0</v>
      </c>
      <c r="F58" s="93">
        <v>2.1195019999999998E-2</v>
      </c>
      <c r="G58" s="93">
        <v>0.15978500000000001</v>
      </c>
      <c r="H58" s="93">
        <v>0</v>
      </c>
      <c r="I58" s="93">
        <v>0</v>
      </c>
      <c r="J58" s="93">
        <v>0</v>
      </c>
      <c r="K58" s="93">
        <v>0</v>
      </c>
      <c r="L58" s="93">
        <v>0</v>
      </c>
      <c r="M58" s="93">
        <v>0</v>
      </c>
      <c r="N58" s="93">
        <v>0</v>
      </c>
      <c r="O58" s="93">
        <v>0</v>
      </c>
      <c r="P58" s="93">
        <v>0</v>
      </c>
      <c r="Q58" s="93">
        <v>0</v>
      </c>
      <c r="R58" s="93">
        <v>0</v>
      </c>
      <c r="S58" s="93">
        <v>0</v>
      </c>
      <c r="T58" s="93">
        <v>0</v>
      </c>
      <c r="U58" s="93">
        <v>0</v>
      </c>
      <c r="V58" s="93">
        <v>0</v>
      </c>
      <c r="W58" s="93">
        <v>0</v>
      </c>
      <c r="X58" s="93">
        <v>0</v>
      </c>
      <c r="Y58" s="119">
        <v>0</v>
      </c>
      <c r="Z58" s="119">
        <v>0</v>
      </c>
      <c r="AA58" s="34"/>
    </row>
    <row r="59" spans="2:27">
      <c r="B59" s="72" t="s">
        <v>119</v>
      </c>
      <c r="C59" s="37"/>
      <c r="D59" s="93">
        <v>307.94409204999999</v>
      </c>
      <c r="E59" s="93">
        <v>308.69627007999998</v>
      </c>
      <c r="F59" s="93">
        <v>310.23682608000001</v>
      </c>
      <c r="G59" s="93">
        <v>496.03193107999999</v>
      </c>
      <c r="H59" s="93">
        <v>492.83218507999999</v>
      </c>
      <c r="I59" s="93">
        <v>686.55321780000008</v>
      </c>
      <c r="J59" s="93">
        <v>686.20177779999995</v>
      </c>
      <c r="K59" s="93">
        <v>686.66429879999998</v>
      </c>
      <c r="L59" s="93">
        <v>689.17531079999992</v>
      </c>
      <c r="M59" s="93">
        <v>689.5583398</v>
      </c>
      <c r="N59" s="93">
        <v>689.48748479999995</v>
      </c>
      <c r="O59" s="93">
        <v>693.49788079999996</v>
      </c>
      <c r="P59" s="93">
        <v>694.42061552000007</v>
      </c>
      <c r="Q59" s="93">
        <v>694.62721638000005</v>
      </c>
      <c r="R59" s="93">
        <v>694.62721638000005</v>
      </c>
      <c r="S59" s="93">
        <v>701.5704163800001</v>
      </c>
      <c r="T59" s="93">
        <v>701.52426938000008</v>
      </c>
      <c r="U59" s="93">
        <v>701.26936138000008</v>
      </c>
      <c r="V59" s="93">
        <v>701.67756637999992</v>
      </c>
      <c r="W59" s="93">
        <v>712.74559348999992</v>
      </c>
      <c r="X59" s="93">
        <v>712.80013567999993</v>
      </c>
      <c r="Y59" s="119">
        <v>712.93328737999991</v>
      </c>
      <c r="Z59" s="119">
        <v>713.03352838000001</v>
      </c>
      <c r="AA59" s="34"/>
    </row>
    <row r="60" spans="2:27">
      <c r="B60" s="37" t="s">
        <v>120</v>
      </c>
      <c r="C60" s="37"/>
      <c r="D60" s="93">
        <v>-14.219117802499998</v>
      </c>
      <c r="E60" s="93">
        <v>-15.407749620800001</v>
      </c>
      <c r="F60" s="93">
        <v>-6.1354484167999992</v>
      </c>
      <c r="G60" s="93">
        <v>-10.9201422535</v>
      </c>
      <c r="H60" s="93">
        <v>-9.9254148548999996</v>
      </c>
      <c r="I60" s="93">
        <v>-6.412377149600001</v>
      </c>
      <c r="J60" s="93">
        <v>-0.67199310330000017</v>
      </c>
      <c r="K60" s="93">
        <v>-3.6553004576000001</v>
      </c>
      <c r="L60" s="93">
        <v>0.2207405464000004</v>
      </c>
      <c r="M60" s="93">
        <v>-0.57871527900000008</v>
      </c>
      <c r="N60" s="93">
        <v>-7.3303888916000002</v>
      </c>
      <c r="O60" s="93">
        <v>-5.0211964943999989</v>
      </c>
      <c r="P60" s="93">
        <v>-4.1387152844999999</v>
      </c>
      <c r="Q60" s="93">
        <v>-9.5029678016000005</v>
      </c>
      <c r="R60" s="93">
        <v>-8.5866185975999993</v>
      </c>
      <c r="S60" s="93">
        <v>-6.4000599081999994</v>
      </c>
      <c r="T60" s="93">
        <v>-19.953082121600001</v>
      </c>
      <c r="U60" s="93">
        <v>-3.943417630199999</v>
      </c>
      <c r="V60" s="93">
        <v>-22.335989988800002</v>
      </c>
      <c r="W60" s="93">
        <v>-33.036929041299999</v>
      </c>
      <c r="X60" s="93">
        <v>-34.069244431599998</v>
      </c>
      <c r="Y60" s="119">
        <v>-44.264896136600001</v>
      </c>
      <c r="Z60" s="119">
        <v>-26.998629362999999</v>
      </c>
      <c r="AA60" s="34"/>
    </row>
    <row r="61" spans="2:27">
      <c r="B61" s="37" t="s">
        <v>121</v>
      </c>
      <c r="C61" s="37"/>
      <c r="D61" s="93">
        <v>-56.19177642449916</v>
      </c>
      <c r="E61" s="93">
        <v>-85.796603976399197</v>
      </c>
      <c r="F61" s="93">
        <v>-85.915306692300078</v>
      </c>
      <c r="G61" s="93">
        <v>-94.511523751000595</v>
      </c>
      <c r="H61" s="93">
        <v>-100.7503016732003</v>
      </c>
      <c r="I61" s="93">
        <v>-113.43025812619882</v>
      </c>
      <c r="J61" s="93">
        <v>-115.32412481480024</v>
      </c>
      <c r="K61" s="93">
        <v>-104.77999465199996</v>
      </c>
      <c r="L61" s="93">
        <v>-98.225606191100056</v>
      </c>
      <c r="M61" s="93">
        <v>-93.348077078800955</v>
      </c>
      <c r="N61" s="93">
        <v>-91.911693029199753</v>
      </c>
      <c r="O61" s="93">
        <v>-91.471613933099675</v>
      </c>
      <c r="P61" s="93">
        <v>-85.397384297299951</v>
      </c>
      <c r="Q61" s="93">
        <v>-88.311684014002552</v>
      </c>
      <c r="R61" s="93">
        <v>-75.464323567100053</v>
      </c>
      <c r="S61" s="93">
        <v>-75.433694461298941</v>
      </c>
      <c r="T61" s="93">
        <v>-58.51357430810053</v>
      </c>
      <c r="U61" s="93">
        <v>-43.330220877000393</v>
      </c>
      <c r="V61" s="93">
        <v>-12.929438552599844</v>
      </c>
      <c r="W61" s="93">
        <v>-4.281801321600339</v>
      </c>
      <c r="X61" s="93">
        <v>0.19896010069965955</v>
      </c>
      <c r="Y61" s="119">
        <v>-0.84630178290078817</v>
      </c>
      <c r="Z61" s="119">
        <v>3.6853358734000068</v>
      </c>
      <c r="AA61" s="34"/>
    </row>
    <row r="62" spans="2:27">
      <c r="B62" s="37" t="s">
        <v>122</v>
      </c>
      <c r="C62" s="37"/>
      <c r="D62" s="94">
        <v>238.86898113300103</v>
      </c>
      <c r="E62" s="94">
        <v>208.82769979280044</v>
      </c>
      <c r="F62" s="94">
        <v>219.54304930090001</v>
      </c>
      <c r="G62" s="94">
        <v>392.11702840549952</v>
      </c>
      <c r="H62" s="94">
        <v>383.67395899189967</v>
      </c>
      <c r="I62" s="94">
        <v>568.6168774442001</v>
      </c>
      <c r="J62" s="94">
        <v>572.11195480189951</v>
      </c>
      <c r="K62" s="94">
        <v>580.13638961039999</v>
      </c>
      <c r="L62" s="94">
        <v>593.07783107529997</v>
      </c>
      <c r="M62" s="94">
        <v>597.53931636219852</v>
      </c>
      <c r="N62" s="94">
        <v>592.15317179919884</v>
      </c>
      <c r="O62" s="94">
        <v>598.91590229249937</v>
      </c>
      <c r="P62" s="94">
        <v>606.83795123819925</v>
      </c>
      <c r="Q62" s="94">
        <v>598.76727728439607</v>
      </c>
      <c r="R62" s="94">
        <v>612.53098693530023</v>
      </c>
      <c r="S62" s="94">
        <v>621.69137473049886</v>
      </c>
      <c r="T62" s="94">
        <v>625.01232567030024</v>
      </c>
      <c r="U62" s="94">
        <v>655.95043559279941</v>
      </c>
      <c r="V62" s="94">
        <v>668.4135295586002</v>
      </c>
      <c r="W62" s="94">
        <v>677.43294484710009</v>
      </c>
      <c r="X62" s="94">
        <v>681.01454306909989</v>
      </c>
      <c r="Y62" s="120">
        <v>669.90678118049868</v>
      </c>
      <c r="Z62" s="120">
        <v>691.8378382003998</v>
      </c>
      <c r="AA62" s="34"/>
    </row>
    <row r="63" spans="2:27">
      <c r="B63" s="37"/>
      <c r="C63" s="37"/>
      <c r="D63" s="93"/>
      <c r="E63" s="93"/>
      <c r="F63" s="93"/>
      <c r="G63" s="93"/>
      <c r="H63" s="93"/>
      <c r="I63" s="93"/>
      <c r="J63" s="93"/>
      <c r="K63" s="93"/>
      <c r="L63" s="93"/>
      <c r="M63" s="93"/>
      <c r="N63" s="93"/>
      <c r="O63" s="93"/>
      <c r="P63" s="93"/>
      <c r="Q63" s="93"/>
      <c r="R63" s="93"/>
      <c r="S63" s="93"/>
      <c r="T63" s="93"/>
      <c r="U63" s="93"/>
      <c r="V63" s="93"/>
      <c r="W63" s="93"/>
      <c r="X63" s="93"/>
      <c r="Y63" s="119"/>
      <c r="Z63" s="119"/>
      <c r="AA63" s="34"/>
    </row>
    <row r="64" spans="2:27">
      <c r="B64" s="78" t="s">
        <v>123</v>
      </c>
      <c r="C64" s="37"/>
      <c r="D64" s="95"/>
      <c r="E64" s="95"/>
      <c r="F64" s="95"/>
      <c r="G64" s="95"/>
      <c r="H64" s="95"/>
      <c r="I64" s="95"/>
      <c r="J64" s="95"/>
      <c r="K64" s="95"/>
      <c r="L64" s="95"/>
      <c r="M64" s="95"/>
      <c r="N64" s="95"/>
      <c r="O64" s="95"/>
      <c r="P64" s="95"/>
      <c r="Q64" s="95"/>
      <c r="R64" s="95"/>
      <c r="S64" s="95"/>
      <c r="T64" s="95"/>
      <c r="U64" s="95"/>
      <c r="V64" s="95"/>
      <c r="W64" s="95"/>
      <c r="X64" s="95"/>
      <c r="Y64" s="121"/>
      <c r="Z64" s="121"/>
      <c r="AA64" s="34"/>
    </row>
    <row r="65" spans="2:27">
      <c r="B65" s="37" t="s">
        <v>124</v>
      </c>
      <c r="C65" s="37"/>
      <c r="D65" s="95"/>
      <c r="E65" s="95"/>
      <c r="F65" s="95"/>
      <c r="G65" s="95"/>
      <c r="H65" s="95"/>
      <c r="I65" s="95">
        <f>+I67+I76</f>
        <v>45.279242543199999</v>
      </c>
      <c r="J65" s="95"/>
      <c r="K65" s="95"/>
      <c r="L65" s="95"/>
      <c r="M65" s="95"/>
      <c r="N65" s="95"/>
      <c r="O65" s="95"/>
      <c r="P65" s="95"/>
      <c r="Q65" s="95"/>
      <c r="R65" s="95"/>
      <c r="S65" s="95"/>
      <c r="T65" s="95"/>
      <c r="U65" s="95"/>
      <c r="V65" s="95"/>
      <c r="W65" s="95"/>
      <c r="X65" s="95"/>
      <c r="Y65" s="121"/>
      <c r="Z65" s="121"/>
      <c r="AA65" s="34"/>
    </row>
    <row r="66" spans="2:27">
      <c r="B66" s="37"/>
      <c r="C66" s="37"/>
      <c r="D66" s="95"/>
      <c r="E66" s="95"/>
      <c r="F66" s="95"/>
      <c r="G66" s="95"/>
      <c r="H66" s="95"/>
      <c r="I66" s="95"/>
      <c r="J66" s="95"/>
      <c r="K66" s="95"/>
      <c r="L66" s="95"/>
      <c r="M66" s="95"/>
      <c r="N66" s="95"/>
      <c r="O66" s="95"/>
      <c r="P66" s="95"/>
      <c r="Q66" s="95"/>
      <c r="R66" s="95"/>
      <c r="S66" s="95"/>
      <c r="T66" s="95"/>
      <c r="U66" s="95"/>
      <c r="V66" s="95"/>
      <c r="W66" s="95"/>
      <c r="X66" s="95"/>
      <c r="Y66" s="121"/>
      <c r="Z66" s="121"/>
      <c r="AA66" s="34"/>
    </row>
    <row r="67" spans="2:27">
      <c r="B67" s="37" t="s">
        <v>125</v>
      </c>
      <c r="C67" s="37"/>
      <c r="D67" s="93">
        <v>23.532867625200002</v>
      </c>
      <c r="E67" s="93">
        <v>21.351285127600001</v>
      </c>
      <c r="F67" s="93">
        <v>19.309862168999999</v>
      </c>
      <c r="G67" s="93">
        <v>37.648649083899997</v>
      </c>
      <c r="H67" s="93">
        <v>35.818055812000004</v>
      </c>
      <c r="I67" s="93">
        <v>34.0358124758</v>
      </c>
      <c r="J67" s="93">
        <v>43.561500326000001</v>
      </c>
      <c r="K67" s="93">
        <v>69.561367822200012</v>
      </c>
      <c r="L67" s="93">
        <v>67.471773554999984</v>
      </c>
      <c r="M67" s="93">
        <v>64.070420117500007</v>
      </c>
      <c r="N67" s="93">
        <v>59.380303834899991</v>
      </c>
      <c r="O67" s="93">
        <v>55.693438054999987</v>
      </c>
      <c r="P67" s="93">
        <v>57.058452445099988</v>
      </c>
      <c r="Q67" s="93">
        <v>69.424493953299987</v>
      </c>
      <c r="R67" s="93">
        <v>61.228248796499976</v>
      </c>
      <c r="S67" s="93">
        <v>75.020187835399994</v>
      </c>
      <c r="T67" s="93">
        <v>69.209767292099997</v>
      </c>
      <c r="U67" s="93">
        <v>72.215933373199988</v>
      </c>
      <c r="V67" s="93">
        <v>65.011195393699978</v>
      </c>
      <c r="W67" s="93">
        <v>59.103868947800002</v>
      </c>
      <c r="X67" s="93">
        <v>56.515976145600007</v>
      </c>
      <c r="Y67" s="119">
        <v>47.188250610499949</v>
      </c>
      <c r="Z67" s="119">
        <v>66.054831891000006</v>
      </c>
      <c r="AA67" s="34"/>
    </row>
    <row r="68" spans="2:27">
      <c r="B68" s="37"/>
      <c r="C68" s="37"/>
      <c r="D68" s="93"/>
      <c r="E68" s="93"/>
      <c r="F68" s="93"/>
      <c r="G68" s="93"/>
      <c r="H68" s="93"/>
      <c r="I68" s="93"/>
      <c r="J68" s="93"/>
      <c r="K68" s="93"/>
      <c r="L68" s="93"/>
      <c r="M68" s="93"/>
      <c r="N68" s="93"/>
      <c r="O68" s="93"/>
      <c r="P68" s="93"/>
      <c r="Q68" s="93"/>
      <c r="R68" s="93"/>
      <c r="S68" s="93"/>
      <c r="T68" s="93"/>
      <c r="U68" s="93"/>
      <c r="V68" s="93"/>
      <c r="W68" s="93"/>
      <c r="X68" s="93"/>
      <c r="Y68" s="119"/>
      <c r="Z68" s="119"/>
      <c r="AA68" s="34"/>
    </row>
    <row r="69" spans="2:27">
      <c r="B69" s="37" t="s">
        <v>126</v>
      </c>
      <c r="C69" s="37"/>
      <c r="D69" s="93">
        <v>28.573140445</v>
      </c>
      <c r="E69" s="93">
        <v>28.860629120399999</v>
      </c>
      <c r="F69" s="93">
        <v>28.086244268600002</v>
      </c>
      <c r="G69" s="93">
        <v>26.936127619800001</v>
      </c>
      <c r="H69" s="93">
        <v>26.0322945351</v>
      </c>
      <c r="I69" s="93">
        <v>25.3263254407</v>
      </c>
      <c r="J69" s="93">
        <v>24.456867064299999</v>
      </c>
      <c r="K69" s="93">
        <v>23.736200630500001</v>
      </c>
      <c r="L69" s="93">
        <v>23.252697489500001</v>
      </c>
      <c r="M69" s="93">
        <v>21.7252952232</v>
      </c>
      <c r="N69" s="93">
        <v>20.559857670500001</v>
      </c>
      <c r="O69" s="93">
        <v>19.798613006</v>
      </c>
      <c r="P69" s="93">
        <v>18.759910766000001</v>
      </c>
      <c r="Q69" s="93">
        <v>18.488550266899999</v>
      </c>
      <c r="R69" s="93">
        <v>17.720325535700002</v>
      </c>
      <c r="S69" s="93">
        <v>16.677720839100001</v>
      </c>
      <c r="T69" s="93">
        <v>15.3949604345</v>
      </c>
      <c r="U69" s="93">
        <v>20.482246398600001</v>
      </c>
      <c r="V69" s="93">
        <v>19.094115604399999</v>
      </c>
      <c r="W69" s="93">
        <v>17.888505150199997</v>
      </c>
      <c r="X69" s="93">
        <v>16.847729885099998</v>
      </c>
      <c r="Y69" s="119">
        <v>19.122791473500001</v>
      </c>
      <c r="Z69" s="119">
        <v>18.280526550099999</v>
      </c>
      <c r="AA69" s="34"/>
    </row>
    <row r="70" spans="2:27">
      <c r="B70" s="37"/>
      <c r="C70" s="37"/>
      <c r="D70" s="93"/>
      <c r="E70" s="93"/>
      <c r="F70" s="93"/>
      <c r="G70" s="93"/>
      <c r="H70" s="58"/>
      <c r="I70" s="58"/>
      <c r="J70" s="58"/>
      <c r="K70" s="58"/>
      <c r="L70" s="58"/>
      <c r="M70" s="58"/>
      <c r="N70" s="58"/>
      <c r="O70" s="58"/>
      <c r="P70" s="58"/>
      <c r="Q70" s="58"/>
      <c r="R70" s="58"/>
      <c r="S70" s="58"/>
      <c r="T70" s="58"/>
      <c r="U70" s="58"/>
      <c r="V70" s="58"/>
      <c r="W70" s="58"/>
      <c r="X70" s="58"/>
      <c r="Y70" s="114"/>
      <c r="Z70" s="114"/>
      <c r="AA70" s="34"/>
    </row>
    <row r="71" spans="2:27">
      <c r="B71" s="37" t="s">
        <v>127</v>
      </c>
      <c r="C71" s="37"/>
      <c r="D71" s="93">
        <v>42.421401230000001</v>
      </c>
      <c r="E71" s="93">
        <v>42.749926000000002</v>
      </c>
      <c r="F71" s="93">
        <v>0.74594899999999997</v>
      </c>
      <c r="G71" s="93">
        <v>26.483260000000001</v>
      </c>
      <c r="H71" s="93">
        <v>26.606431000000001</v>
      </c>
      <c r="I71" s="93">
        <v>25.845331000000002</v>
      </c>
      <c r="J71" s="93">
        <v>0.35736525000000002</v>
      </c>
      <c r="K71" s="93">
        <v>3.7443249999999997E-2</v>
      </c>
      <c r="L71" s="93">
        <v>3.7443249999999997E-2</v>
      </c>
      <c r="M71" s="93">
        <v>5.8664492500000005</v>
      </c>
      <c r="N71" s="93">
        <v>6.0123672500000005</v>
      </c>
      <c r="O71" s="93">
        <v>4.9385472500000001</v>
      </c>
      <c r="P71" s="93">
        <v>4.0682032499999998</v>
      </c>
      <c r="Q71" s="93">
        <v>2.1820740000000001</v>
      </c>
      <c r="R71" s="93">
        <v>3.073852</v>
      </c>
      <c r="S71" s="93">
        <v>1.0138421500000001</v>
      </c>
      <c r="T71" s="93">
        <v>1.5650811499999999</v>
      </c>
      <c r="U71" s="93">
        <v>0.74605814999999998</v>
      </c>
      <c r="V71" s="93">
        <v>1.8542661499999999</v>
      </c>
      <c r="W71" s="93">
        <v>3.57593315</v>
      </c>
      <c r="X71" s="93">
        <v>6.3819621500000006</v>
      </c>
      <c r="Y71" s="119">
        <v>6.0140041500000008</v>
      </c>
      <c r="Z71" s="119">
        <v>0.62400414999999998</v>
      </c>
      <c r="AA71" s="34"/>
    </row>
    <row r="72" spans="2:27">
      <c r="B72" s="37" t="s">
        <v>128</v>
      </c>
      <c r="C72" s="37"/>
      <c r="D72" s="94">
        <v>94.527409635599994</v>
      </c>
      <c r="E72" s="94">
        <v>92.961840379400002</v>
      </c>
      <c r="F72" s="94">
        <v>48.142055437599993</v>
      </c>
      <c r="G72" s="94">
        <v>91.068036998099998</v>
      </c>
      <c r="H72" s="94">
        <v>88.456781768400006</v>
      </c>
      <c r="I72" s="94">
        <v>85.207468916500005</v>
      </c>
      <c r="J72" s="94">
        <v>68.375732252699976</v>
      </c>
      <c r="K72" s="94">
        <v>93.335011598799994</v>
      </c>
      <c r="L72" s="94">
        <v>90.761914294500002</v>
      </c>
      <c r="M72" s="94">
        <v>91.662164590700016</v>
      </c>
      <c r="N72" s="94">
        <v>85.952528755399968</v>
      </c>
      <c r="O72" s="94">
        <v>80.430598310999983</v>
      </c>
      <c r="P72" s="94">
        <v>79.886566461099989</v>
      </c>
      <c r="Q72" s="94">
        <v>90.095118220199979</v>
      </c>
      <c r="R72" s="94">
        <v>82.022426112400012</v>
      </c>
      <c r="S72" s="94">
        <v>92.711750824500001</v>
      </c>
      <c r="T72" s="94">
        <v>86.169808876599987</v>
      </c>
      <c r="U72" s="94">
        <v>93.444238303399985</v>
      </c>
      <c r="V72" s="94">
        <v>85.95957681119998</v>
      </c>
      <c r="W72" s="94">
        <v>80.568307051400026</v>
      </c>
      <c r="X72" s="94">
        <v>79.745668188200014</v>
      </c>
      <c r="Y72" s="120">
        <v>72.325046727299963</v>
      </c>
      <c r="Z72" s="120">
        <v>84.959375104700015</v>
      </c>
      <c r="AA72" s="34"/>
    </row>
    <row r="73" spans="2:27">
      <c r="B73" s="37"/>
      <c r="C73" s="37"/>
      <c r="D73" s="93"/>
      <c r="E73" s="93"/>
      <c r="F73" s="93"/>
      <c r="G73" s="93"/>
      <c r="H73" s="93"/>
      <c r="I73" s="93"/>
      <c r="J73" s="93"/>
      <c r="K73" s="93"/>
      <c r="L73" s="93"/>
      <c r="M73" s="93"/>
      <c r="N73" s="93"/>
      <c r="O73" s="93"/>
      <c r="P73" s="93"/>
      <c r="Q73" s="93"/>
      <c r="R73" s="93"/>
      <c r="S73" s="93"/>
      <c r="T73" s="93"/>
      <c r="U73" s="93"/>
      <c r="V73" s="93"/>
      <c r="W73" s="93"/>
      <c r="X73" s="93"/>
      <c r="Y73" s="119"/>
      <c r="Z73" s="119"/>
      <c r="AA73" s="34"/>
    </row>
    <row r="74" spans="2:27">
      <c r="B74" s="37" t="s">
        <v>129</v>
      </c>
      <c r="C74" s="37"/>
      <c r="D74" s="95"/>
      <c r="E74" s="95"/>
      <c r="F74" s="95"/>
      <c r="G74" s="95"/>
      <c r="H74" s="95"/>
      <c r="I74" s="95"/>
      <c r="J74" s="95"/>
      <c r="K74" s="95"/>
      <c r="L74" s="95"/>
      <c r="M74" s="95"/>
      <c r="N74" s="95"/>
      <c r="O74" s="95"/>
      <c r="P74" s="95"/>
      <c r="Q74" s="95"/>
      <c r="R74" s="95"/>
      <c r="S74" s="95"/>
      <c r="T74" s="95"/>
      <c r="U74" s="95"/>
      <c r="V74" s="95"/>
      <c r="W74" s="95"/>
      <c r="X74" s="95"/>
      <c r="Y74" s="121"/>
      <c r="Z74" s="121"/>
      <c r="AA74" s="34"/>
    </row>
    <row r="75" spans="2:27">
      <c r="B75" s="37" t="s">
        <v>130</v>
      </c>
      <c r="C75" s="37"/>
      <c r="D75" s="93">
        <v>52.502891060000003</v>
      </c>
      <c r="E75" s="93">
        <v>58.085171000000003</v>
      </c>
      <c r="F75" s="93">
        <v>48.283522869999999</v>
      </c>
      <c r="G75" s="93">
        <v>84.817877249999995</v>
      </c>
      <c r="H75" s="93">
        <v>80.261919550000002</v>
      </c>
      <c r="I75" s="93">
        <v>49.823586319999997</v>
      </c>
      <c r="J75" s="93">
        <v>14.83711407</v>
      </c>
      <c r="K75" s="93">
        <v>47.935823370000001</v>
      </c>
      <c r="L75" s="93">
        <v>59.074587450000003</v>
      </c>
      <c r="M75" s="93">
        <v>114.60726122</v>
      </c>
      <c r="N75" s="93">
        <v>72.697190730000003</v>
      </c>
      <c r="O75" s="93">
        <v>71.300252489999991</v>
      </c>
      <c r="P75" s="93">
        <v>89.673735140000005</v>
      </c>
      <c r="Q75" s="93">
        <v>136.37671746999999</v>
      </c>
      <c r="R75" s="93">
        <v>52.83792579</v>
      </c>
      <c r="S75" s="93">
        <v>39.47322587</v>
      </c>
      <c r="T75" s="93">
        <v>76.6896725</v>
      </c>
      <c r="U75" s="93">
        <v>103.80056009</v>
      </c>
      <c r="V75" s="93">
        <v>27.40248557</v>
      </c>
      <c r="W75" s="93">
        <v>34.915493990000002</v>
      </c>
      <c r="X75" s="93">
        <v>48.558976170000001</v>
      </c>
      <c r="Y75" s="119">
        <v>113.21851288000001</v>
      </c>
      <c r="Z75" s="119">
        <v>71.31902556</v>
      </c>
      <c r="AA75" s="34"/>
    </row>
    <row r="76" spans="2:27">
      <c r="B76" s="37" t="s">
        <v>131</v>
      </c>
      <c r="C76" s="37"/>
      <c r="D76" s="93">
        <v>10.743358966000001</v>
      </c>
      <c r="E76" s="93">
        <v>10.641168584400001</v>
      </c>
      <c r="F76" s="93">
        <v>11.2639735994</v>
      </c>
      <c r="G76" s="93">
        <v>13.2573884589</v>
      </c>
      <c r="H76" s="93">
        <v>11.685341322799999</v>
      </c>
      <c r="I76" s="93">
        <v>11.2434300674</v>
      </c>
      <c r="J76" s="93">
        <v>13.331128663499999</v>
      </c>
      <c r="K76" s="93">
        <v>19.4428140194</v>
      </c>
      <c r="L76" s="93">
        <v>20.594122540600001</v>
      </c>
      <c r="M76" s="93">
        <v>21.615649939899999</v>
      </c>
      <c r="N76" s="93">
        <v>22.102241670600002</v>
      </c>
      <c r="O76" s="93">
        <v>22.242746143600002</v>
      </c>
      <c r="P76" s="93">
        <v>24.030912541399999</v>
      </c>
      <c r="Q76" s="93">
        <v>30.078309141599998</v>
      </c>
      <c r="R76" s="93">
        <v>27.992001779700001</v>
      </c>
      <c r="S76" s="93">
        <v>26.1446361028</v>
      </c>
      <c r="T76" s="93">
        <v>24.120636594699999</v>
      </c>
      <c r="U76" s="93">
        <v>28.248975056900001</v>
      </c>
      <c r="V76" s="93">
        <v>28.241231922500003</v>
      </c>
      <c r="W76" s="93">
        <v>30.773259250700001</v>
      </c>
      <c r="X76" s="93">
        <v>31.704705681499998</v>
      </c>
      <c r="Y76" s="119">
        <v>28.812169427400001</v>
      </c>
      <c r="Z76" s="119">
        <v>29.842560161400002</v>
      </c>
      <c r="AA76" s="34"/>
    </row>
    <row r="77" spans="2:27">
      <c r="B77" s="37" t="s">
        <v>132</v>
      </c>
      <c r="C77" s="37"/>
      <c r="D77" s="93">
        <v>3.75</v>
      </c>
      <c r="E77" s="93">
        <v>1.875</v>
      </c>
      <c r="F77" s="93">
        <v>30</v>
      </c>
      <c r="G77" s="93">
        <v>30</v>
      </c>
      <c r="H77" s="93">
        <v>30</v>
      </c>
      <c r="I77" s="93">
        <v>0</v>
      </c>
      <c r="J77" s="93">
        <v>0</v>
      </c>
      <c r="K77" s="93">
        <v>0</v>
      </c>
      <c r="L77" s="93">
        <v>0</v>
      </c>
      <c r="M77" s="93">
        <v>0</v>
      </c>
      <c r="N77" s="93">
        <v>0</v>
      </c>
      <c r="O77" s="93">
        <v>0</v>
      </c>
      <c r="P77" s="93">
        <v>0</v>
      </c>
      <c r="Q77" s="93">
        <v>0</v>
      </c>
      <c r="R77" s="93">
        <v>0</v>
      </c>
      <c r="S77" s="93">
        <v>0</v>
      </c>
      <c r="T77" s="93">
        <v>0</v>
      </c>
      <c r="U77" s="93">
        <v>0</v>
      </c>
      <c r="V77" s="93">
        <v>0</v>
      </c>
      <c r="W77" s="93">
        <v>0</v>
      </c>
      <c r="X77" s="93">
        <v>0</v>
      </c>
      <c r="Y77" s="119">
        <v>0</v>
      </c>
      <c r="Z77" s="119">
        <v>0</v>
      </c>
      <c r="AA77" s="34"/>
    </row>
    <row r="78" spans="2:27">
      <c r="B78" s="37"/>
      <c r="C78" s="37"/>
      <c r="D78" s="93" t="s">
        <v>14</v>
      </c>
      <c r="E78" s="93" t="s">
        <v>14</v>
      </c>
      <c r="F78" s="93" t="s">
        <v>14</v>
      </c>
      <c r="G78" s="93" t="s">
        <v>14</v>
      </c>
      <c r="H78" s="93" t="s">
        <v>14</v>
      </c>
      <c r="I78" s="93" t="s">
        <v>14</v>
      </c>
      <c r="J78" s="93" t="s">
        <v>14</v>
      </c>
      <c r="K78" s="93" t="s">
        <v>14</v>
      </c>
      <c r="L78" s="93" t="s">
        <v>14</v>
      </c>
      <c r="M78" s="93" t="s">
        <v>14</v>
      </c>
      <c r="N78" s="93" t="s">
        <v>14</v>
      </c>
      <c r="O78" s="93" t="s">
        <v>14</v>
      </c>
      <c r="P78" s="93" t="s">
        <v>14</v>
      </c>
      <c r="Q78" s="93" t="s">
        <v>14</v>
      </c>
      <c r="R78" s="93" t="s">
        <v>14</v>
      </c>
      <c r="S78" s="93" t="s">
        <v>14</v>
      </c>
      <c r="T78" s="93" t="s">
        <v>14</v>
      </c>
      <c r="U78" s="93" t="s">
        <v>14</v>
      </c>
      <c r="V78" s="93" t="s">
        <v>14</v>
      </c>
      <c r="W78" s="93" t="s">
        <v>14</v>
      </c>
      <c r="X78" s="93" t="s">
        <v>14</v>
      </c>
      <c r="Y78" s="119" t="s">
        <v>14</v>
      </c>
      <c r="Z78" s="119" t="s">
        <v>14</v>
      </c>
      <c r="AA78" s="34"/>
    </row>
    <row r="79" spans="2:27">
      <c r="B79" s="37" t="s">
        <v>133</v>
      </c>
      <c r="C79" s="37"/>
      <c r="D79" s="93">
        <v>84.084120042199999</v>
      </c>
      <c r="E79" s="93">
        <v>105.6122774355</v>
      </c>
      <c r="F79" s="93">
        <v>84.309897538800001</v>
      </c>
      <c r="G79" s="93">
        <v>90.897236260599996</v>
      </c>
      <c r="H79" s="93">
        <v>109.61049855029999</v>
      </c>
      <c r="I79" s="93">
        <v>146.216149121</v>
      </c>
      <c r="J79" s="93">
        <v>123.80574651800001</v>
      </c>
      <c r="K79" s="93">
        <v>76.596549809699994</v>
      </c>
      <c r="L79" s="93">
        <v>108.5999044909</v>
      </c>
      <c r="M79" s="93">
        <v>91.9152198556</v>
      </c>
      <c r="N79" s="93">
        <v>66.824086457600004</v>
      </c>
      <c r="O79" s="93">
        <v>78.903473652700001</v>
      </c>
      <c r="P79" s="93">
        <v>76.931987748200015</v>
      </c>
      <c r="Q79" s="93">
        <v>110.62293383319999</v>
      </c>
      <c r="R79" s="93">
        <v>119.42714598489999</v>
      </c>
      <c r="S79" s="93">
        <v>168.5883135501</v>
      </c>
      <c r="T79" s="93">
        <v>111.2001067181</v>
      </c>
      <c r="U79" s="93">
        <v>200.82678089769999</v>
      </c>
      <c r="V79" s="93">
        <v>130.376694445</v>
      </c>
      <c r="W79" s="93">
        <v>137.35166966770001</v>
      </c>
      <c r="X79" s="93">
        <v>168.51993645419998</v>
      </c>
      <c r="Y79" s="119">
        <v>251.2845066104</v>
      </c>
      <c r="Z79" s="119">
        <v>256.49826228730001</v>
      </c>
      <c r="AA79" s="34"/>
    </row>
    <row r="80" spans="2:27">
      <c r="B80" s="37" t="s">
        <v>134</v>
      </c>
      <c r="C80" s="37"/>
      <c r="D80" s="93">
        <v>10.866272221099999</v>
      </c>
      <c r="E80" s="93">
        <v>4.2773061503000003</v>
      </c>
      <c r="F80" s="93">
        <v>14.315511613</v>
      </c>
      <c r="G80" s="93">
        <v>6.4155583848999997</v>
      </c>
      <c r="H80" s="93">
        <v>2.9156358882000002</v>
      </c>
      <c r="I80" s="93">
        <v>0.1078514268</v>
      </c>
      <c r="J80" s="93">
        <v>0</v>
      </c>
      <c r="K80" s="93">
        <v>3.2218520073000003</v>
      </c>
      <c r="L80" s="93">
        <v>5.7673737448000004</v>
      </c>
      <c r="M80" s="93">
        <v>1.7977703810000001</v>
      </c>
      <c r="N80" s="93">
        <v>4.8780000000000001E-7</v>
      </c>
      <c r="O80" s="93">
        <v>0.29066525700000001</v>
      </c>
      <c r="P80" s="93">
        <v>0</v>
      </c>
      <c r="Q80" s="93">
        <v>0.29609280859999998</v>
      </c>
      <c r="R80" s="93">
        <v>0</v>
      </c>
      <c r="S80" s="93">
        <v>4.6200000000000003E-7</v>
      </c>
      <c r="T80" s="93">
        <v>1.7613446577999998</v>
      </c>
      <c r="U80" s="93">
        <v>3.7010144711000001</v>
      </c>
      <c r="V80" s="93">
        <v>3.1906244064</v>
      </c>
      <c r="W80" s="93">
        <v>1.2647479726999999</v>
      </c>
      <c r="X80" s="93">
        <v>0.56920778540000005</v>
      </c>
      <c r="Y80" s="119">
        <v>3.3774457469000003</v>
      </c>
      <c r="Z80" s="119">
        <v>5.0667229999999996</v>
      </c>
      <c r="AA80" s="34"/>
    </row>
    <row r="81" spans="2:27">
      <c r="B81" s="37" t="s">
        <v>127</v>
      </c>
      <c r="C81" s="37"/>
      <c r="D81" s="93">
        <v>12.248809891600001</v>
      </c>
      <c r="E81" s="93">
        <v>21.020934443200002</v>
      </c>
      <c r="F81" s="93">
        <v>54.235763462500003</v>
      </c>
      <c r="G81" s="93">
        <v>57.97621981719999</v>
      </c>
      <c r="H81" s="93">
        <v>69.501371305399999</v>
      </c>
      <c r="I81" s="93">
        <v>22.1392081911</v>
      </c>
      <c r="J81" s="93">
        <v>64.803560333599989</v>
      </c>
      <c r="K81" s="93">
        <v>57.231747440399992</v>
      </c>
      <c r="L81" s="93">
        <v>53.668229328999999</v>
      </c>
      <c r="M81" s="93">
        <v>48.509480870399997</v>
      </c>
      <c r="N81" s="93">
        <v>41.894804444999998</v>
      </c>
      <c r="O81" s="93">
        <v>33.668709046399997</v>
      </c>
      <c r="P81" s="93">
        <v>33.383192243499998</v>
      </c>
      <c r="Q81" s="93">
        <v>29.879154760599999</v>
      </c>
      <c r="R81" s="93">
        <v>33.262604380399992</v>
      </c>
      <c r="S81" s="93">
        <v>47.193293827300003</v>
      </c>
      <c r="T81" s="93">
        <v>22.1034839342</v>
      </c>
      <c r="U81" s="93">
        <v>13.0431602113</v>
      </c>
      <c r="V81" s="93">
        <v>45.521929744899992</v>
      </c>
      <c r="W81" s="93">
        <v>39.301203023399999</v>
      </c>
      <c r="X81" s="93">
        <v>42.417307946299999</v>
      </c>
      <c r="Y81" s="119">
        <v>28.5303482974</v>
      </c>
      <c r="Z81" s="119">
        <v>48.64976687490001</v>
      </c>
      <c r="AA81" s="34"/>
    </row>
    <row r="82" spans="2:27">
      <c r="B82" s="37" t="s">
        <v>135</v>
      </c>
      <c r="C82" s="37"/>
      <c r="D82" s="93">
        <v>0</v>
      </c>
      <c r="E82" s="93">
        <v>0</v>
      </c>
      <c r="F82" s="93">
        <v>0</v>
      </c>
      <c r="G82" s="93">
        <v>0</v>
      </c>
      <c r="H82" s="93">
        <v>0</v>
      </c>
      <c r="I82" s="93">
        <v>0</v>
      </c>
      <c r="J82" s="93">
        <v>0</v>
      </c>
      <c r="K82" s="93">
        <v>0</v>
      </c>
      <c r="L82" s="93">
        <v>0</v>
      </c>
      <c r="M82" s="93">
        <v>0</v>
      </c>
      <c r="N82" s="93">
        <v>0</v>
      </c>
      <c r="O82" s="93">
        <v>0</v>
      </c>
      <c r="P82" s="93">
        <v>0</v>
      </c>
      <c r="Q82" s="93">
        <v>0</v>
      </c>
      <c r="R82" s="93">
        <v>0</v>
      </c>
      <c r="S82" s="93">
        <v>0</v>
      </c>
      <c r="T82" s="93">
        <v>10.093</v>
      </c>
      <c r="U82" s="93">
        <v>14.210961360400001</v>
      </c>
      <c r="V82" s="93">
        <v>12.1136864581</v>
      </c>
      <c r="W82" s="93">
        <v>11.4320684853</v>
      </c>
      <c r="X82" s="93">
        <v>2.1578478729000001</v>
      </c>
      <c r="Y82" s="119">
        <v>0.8453705427</v>
      </c>
      <c r="Z82" s="119">
        <v>0.75156085970000008</v>
      </c>
      <c r="AA82" s="34"/>
    </row>
    <row r="83" spans="2:27">
      <c r="B83" s="37" t="s">
        <v>136</v>
      </c>
      <c r="C83" s="37"/>
      <c r="D83" s="93">
        <v>24.633487329100003</v>
      </c>
      <c r="E83" s="93">
        <v>46.318121128400001</v>
      </c>
      <c r="F83" s="93">
        <v>88.918143985299992</v>
      </c>
      <c r="G83" s="93">
        <v>63.740145201200001</v>
      </c>
      <c r="H83" s="93">
        <v>59.684254953400007</v>
      </c>
      <c r="I83" s="93">
        <v>42.638719636600008</v>
      </c>
      <c r="J83" s="93">
        <v>97.963571445100015</v>
      </c>
      <c r="K83" s="93">
        <v>95.399259521600001</v>
      </c>
      <c r="L83" s="93">
        <v>53.732923036800003</v>
      </c>
      <c r="M83" s="93">
        <v>53.632893731400003</v>
      </c>
      <c r="N83" s="93">
        <v>78.388752693800001</v>
      </c>
      <c r="O83" s="93">
        <v>131.83456663839996</v>
      </c>
      <c r="P83" s="93">
        <v>74.471452065199998</v>
      </c>
      <c r="Q83" s="93">
        <v>59.028657424999999</v>
      </c>
      <c r="R83" s="93">
        <v>125.21788371799998</v>
      </c>
      <c r="S83" s="93">
        <v>123.02969841460001</v>
      </c>
      <c r="T83" s="93">
        <v>105.8349689625</v>
      </c>
      <c r="U83" s="93">
        <v>70.287235131399996</v>
      </c>
      <c r="V83" s="93">
        <v>147.83072556660002</v>
      </c>
      <c r="W83" s="93">
        <v>131.54122656249999</v>
      </c>
      <c r="X83" s="93">
        <v>155.71562967829999</v>
      </c>
      <c r="Y83" s="119">
        <v>94.223968153800001</v>
      </c>
      <c r="Z83" s="119">
        <v>238.68219572340001</v>
      </c>
      <c r="AA83" s="34"/>
    </row>
    <row r="84" spans="2:27">
      <c r="B84" s="37" t="s">
        <v>137</v>
      </c>
      <c r="C84" s="37"/>
      <c r="D84" s="94">
        <v>198.82893895640001</v>
      </c>
      <c r="E84" s="94">
        <v>247.82996654109999</v>
      </c>
      <c r="F84" s="94">
        <v>331.32681300960002</v>
      </c>
      <c r="G84" s="94">
        <v>347.10442484910004</v>
      </c>
      <c r="H84" s="94">
        <v>363.65902195000001</v>
      </c>
      <c r="I84" s="94">
        <v>272.16894476290003</v>
      </c>
      <c r="J84" s="94">
        <v>314.74112147380004</v>
      </c>
      <c r="K84" s="94">
        <v>299.82804691009994</v>
      </c>
      <c r="L84" s="94">
        <v>301.43714059209998</v>
      </c>
      <c r="M84" s="94">
        <v>332.07827595830008</v>
      </c>
      <c r="N84" s="94">
        <v>281.90707612480003</v>
      </c>
      <c r="O84" s="94">
        <v>338.24041322810007</v>
      </c>
      <c r="P84" s="94">
        <v>298.49127973830002</v>
      </c>
      <c r="Q84" s="94">
        <v>366.28186543899989</v>
      </c>
      <c r="R84" s="94">
        <v>358.73756209849989</v>
      </c>
      <c r="S84" s="94">
        <v>404.42916822680002</v>
      </c>
      <c r="T84" s="94">
        <v>351.80321306520011</v>
      </c>
      <c r="U84" s="94">
        <v>434.11866922630003</v>
      </c>
      <c r="V84" s="94">
        <v>394.67737830030001</v>
      </c>
      <c r="W84" s="94">
        <v>386.57966921089991</v>
      </c>
      <c r="X84" s="94">
        <v>449.64361123880002</v>
      </c>
      <c r="Y84" s="120">
        <v>520.29232140109991</v>
      </c>
      <c r="Z84" s="120">
        <v>650.81008071090002</v>
      </c>
      <c r="AA84" s="34"/>
    </row>
    <row r="85" spans="2:27">
      <c r="B85" s="37"/>
      <c r="C85" s="37"/>
      <c r="D85" s="93"/>
      <c r="E85" s="93"/>
      <c r="F85" s="93"/>
      <c r="G85" s="93"/>
      <c r="H85" s="93"/>
      <c r="I85" s="93"/>
      <c r="J85" s="93"/>
      <c r="K85" s="93"/>
      <c r="L85" s="93"/>
      <c r="M85" s="93"/>
      <c r="N85" s="93"/>
      <c r="O85" s="93"/>
      <c r="P85" s="93"/>
      <c r="Q85" s="93"/>
      <c r="R85" s="93"/>
      <c r="S85" s="93"/>
      <c r="T85" s="93"/>
      <c r="U85" s="93"/>
      <c r="V85" s="93"/>
      <c r="W85" s="93"/>
      <c r="X85" s="93"/>
      <c r="Y85" s="119"/>
      <c r="Z85" s="119"/>
      <c r="AA85" s="34"/>
    </row>
    <row r="86" spans="2:27">
      <c r="B86" s="37" t="s">
        <v>138</v>
      </c>
      <c r="C86" s="37"/>
      <c r="D86" s="94">
        <v>293.35634859200002</v>
      </c>
      <c r="E86" s="94">
        <v>340.79180692050005</v>
      </c>
      <c r="F86" s="94">
        <v>379.46886844720001</v>
      </c>
      <c r="G86" s="94">
        <v>438.1724618472</v>
      </c>
      <c r="H86" s="94">
        <v>452.1158037184</v>
      </c>
      <c r="I86" s="94">
        <v>357.3764136794</v>
      </c>
      <c r="J86" s="94">
        <v>383.1168537265001</v>
      </c>
      <c r="K86" s="94">
        <v>393.16305850890001</v>
      </c>
      <c r="L86" s="94">
        <v>392.19905488659998</v>
      </c>
      <c r="M86" s="94">
        <v>423.74044054900003</v>
      </c>
      <c r="N86" s="94">
        <v>367.85960488019998</v>
      </c>
      <c r="O86" s="94">
        <v>418.67101153909988</v>
      </c>
      <c r="P86" s="94">
        <v>378.3778461994001</v>
      </c>
      <c r="Q86" s="94">
        <v>456.37698365919988</v>
      </c>
      <c r="R86" s="94">
        <v>440.75998821089979</v>
      </c>
      <c r="S86" s="94">
        <v>497.14091905129999</v>
      </c>
      <c r="T86" s="94">
        <v>437.97302194180003</v>
      </c>
      <c r="U86" s="94">
        <v>527.56290752969983</v>
      </c>
      <c r="V86" s="94">
        <v>480.63695511150001</v>
      </c>
      <c r="W86" s="94">
        <v>467.14797626229984</v>
      </c>
      <c r="X86" s="94">
        <v>529.38927942700025</v>
      </c>
      <c r="Y86" s="120">
        <v>592.6173681283999</v>
      </c>
      <c r="Z86" s="120">
        <v>735.76945581559983</v>
      </c>
      <c r="AA86" s="34"/>
    </row>
    <row r="87" spans="2:27">
      <c r="B87" s="37"/>
      <c r="C87" s="37"/>
      <c r="D87" s="93"/>
      <c r="E87" s="93"/>
      <c r="F87" s="93"/>
      <c r="G87" s="93"/>
      <c r="H87" s="93"/>
      <c r="I87" s="93"/>
      <c r="J87" s="93"/>
      <c r="K87" s="93"/>
      <c r="L87" s="93"/>
      <c r="M87" s="93"/>
      <c r="N87" s="93"/>
      <c r="O87" s="93"/>
      <c r="P87" s="93"/>
      <c r="Q87" s="93"/>
      <c r="R87" s="93"/>
      <c r="S87" s="93"/>
      <c r="T87" s="93"/>
      <c r="U87" s="93"/>
      <c r="V87" s="93"/>
      <c r="W87" s="93"/>
      <c r="X87" s="93"/>
      <c r="Y87" s="119"/>
      <c r="Z87" s="119"/>
      <c r="AA87" s="34"/>
    </row>
    <row r="88" spans="2:27">
      <c r="B88" s="78" t="s">
        <v>139</v>
      </c>
      <c r="C88" s="37"/>
      <c r="D88" s="94">
        <v>532.22532972500096</v>
      </c>
      <c r="E88" s="94">
        <v>549.61950671330089</v>
      </c>
      <c r="F88" s="94">
        <v>599.01191774810025</v>
      </c>
      <c r="G88" s="94">
        <v>830.28949025269958</v>
      </c>
      <c r="H88" s="94">
        <v>835.78976271030047</v>
      </c>
      <c r="I88" s="94">
        <v>925.99329112360078</v>
      </c>
      <c r="J88" s="94">
        <v>955.22880852840024</v>
      </c>
      <c r="K88" s="94">
        <v>973.29944811929943</v>
      </c>
      <c r="L88" s="94">
        <v>985.27688596189921</v>
      </c>
      <c r="M88" s="94">
        <v>1021.2797569111976</v>
      </c>
      <c r="N88" s="94">
        <v>960.01277667939883</v>
      </c>
      <c r="O88" s="94">
        <v>1017.5869138316</v>
      </c>
      <c r="P88" s="94">
        <v>985.21579743759821</v>
      </c>
      <c r="Q88" s="94">
        <v>1055.1442609435969</v>
      </c>
      <c r="R88" s="94">
        <v>1053.2909751462009</v>
      </c>
      <c r="S88" s="94">
        <v>1118.8322937817993</v>
      </c>
      <c r="T88" s="94">
        <v>1062.9853476121</v>
      </c>
      <c r="U88" s="94">
        <v>1183.5133431224997</v>
      </c>
      <c r="V88" s="94">
        <v>1149.0504846701001</v>
      </c>
      <c r="W88" s="94">
        <v>1144.5809211093999</v>
      </c>
      <c r="X88" s="94">
        <v>1210.4038224960991</v>
      </c>
      <c r="Y88" s="120">
        <v>1262.5241493088977</v>
      </c>
      <c r="Z88" s="120">
        <v>1427.6072940159995</v>
      </c>
      <c r="AA88" s="34"/>
    </row>
    <row r="89" spans="2:27">
      <c r="B89" s="37"/>
      <c r="C89" s="37"/>
      <c r="D89" s="97"/>
      <c r="E89" s="97"/>
      <c r="F89" s="97"/>
      <c r="G89" s="97"/>
      <c r="H89" s="97"/>
      <c r="I89" s="97"/>
      <c r="J89" s="97"/>
      <c r="K89" s="97"/>
      <c r="L89" s="97"/>
      <c r="M89" s="97"/>
      <c r="N89" s="97"/>
      <c r="O89" s="97"/>
      <c r="P89" s="97"/>
      <c r="Q89" s="97"/>
      <c r="R89" s="97"/>
      <c r="S89" s="97"/>
      <c r="T89" s="97"/>
      <c r="U89" s="97"/>
      <c r="V89" s="97"/>
      <c r="W89" s="97"/>
      <c r="X89" s="97"/>
      <c r="Y89" s="123"/>
      <c r="Z89" s="123"/>
      <c r="AA89" s="34"/>
    </row>
    <row r="90" spans="2:27">
      <c r="B90" s="37"/>
      <c r="C90" s="37"/>
      <c r="D90" s="97"/>
      <c r="E90" s="97"/>
      <c r="F90" s="97"/>
      <c r="G90" s="97"/>
      <c r="H90" s="97"/>
      <c r="I90" s="97"/>
      <c r="J90" s="97"/>
      <c r="K90" s="97"/>
      <c r="L90" s="97"/>
      <c r="M90" s="97"/>
      <c r="N90" s="97"/>
      <c r="O90" s="97"/>
      <c r="P90" s="97"/>
      <c r="Q90" s="97"/>
      <c r="R90" s="97"/>
      <c r="S90" s="97"/>
      <c r="T90" s="97"/>
      <c r="U90" s="97"/>
      <c r="V90" s="97"/>
      <c r="W90" s="97"/>
      <c r="X90" s="97"/>
      <c r="Y90" s="123"/>
      <c r="Z90" s="123"/>
      <c r="AA90" s="34"/>
    </row>
    <row r="91" spans="2:27">
      <c r="B91" s="37" t="s">
        <v>140</v>
      </c>
      <c r="C91" s="37"/>
      <c r="D91" s="97" t="s">
        <v>14</v>
      </c>
      <c r="E91" s="97" t="s">
        <v>14</v>
      </c>
      <c r="F91" s="97" t="s">
        <v>14</v>
      </c>
      <c r="G91" s="97" t="s">
        <v>14</v>
      </c>
      <c r="H91" s="97" t="s">
        <v>14</v>
      </c>
      <c r="I91" s="97" t="s">
        <v>14</v>
      </c>
      <c r="J91" s="97" t="s">
        <v>14</v>
      </c>
      <c r="K91" s="97" t="s">
        <v>14</v>
      </c>
      <c r="L91" s="97" t="s">
        <v>14</v>
      </c>
      <c r="M91" s="97" t="s">
        <v>14</v>
      </c>
      <c r="N91" s="97" t="s">
        <v>14</v>
      </c>
      <c r="O91" s="97" t="s">
        <v>14</v>
      </c>
      <c r="P91" s="97" t="s">
        <v>14</v>
      </c>
      <c r="Q91" s="97" t="s">
        <v>14</v>
      </c>
      <c r="R91" s="97" t="s">
        <v>14</v>
      </c>
      <c r="S91" s="97" t="s">
        <v>14</v>
      </c>
      <c r="T91" s="97" t="s">
        <v>14</v>
      </c>
      <c r="U91" s="97" t="s">
        <v>14</v>
      </c>
      <c r="V91" s="97" t="s">
        <v>14</v>
      </c>
      <c r="W91" s="97" t="s">
        <v>14</v>
      </c>
      <c r="X91" s="97" t="s">
        <v>14</v>
      </c>
      <c r="Y91" s="123" t="s">
        <v>14</v>
      </c>
      <c r="Z91" s="123" t="s">
        <v>14</v>
      </c>
      <c r="AA91" s="34"/>
    </row>
    <row r="92" spans="2:27">
      <c r="B92" s="37" t="s">
        <v>141</v>
      </c>
      <c r="C92" s="37"/>
      <c r="D92" s="93">
        <v>22.142754596899994</v>
      </c>
      <c r="E92" s="93">
        <v>3.1171842545000179</v>
      </c>
      <c r="F92" s="93">
        <v>-2.1957905864999958</v>
      </c>
      <c r="G92" s="93">
        <v>28.801415072899992</v>
      </c>
      <c r="H92" s="93">
        <v>32.900994126800008</v>
      </c>
      <c r="I92" s="93">
        <v>69.838247377599984</v>
      </c>
      <c r="J92" s="93">
        <v>30.261142264600007</v>
      </c>
      <c r="K92" s="93">
        <v>111.86181744810004</v>
      </c>
      <c r="L92" s="93">
        <v>113.46921953519995</v>
      </c>
      <c r="M92" s="93">
        <v>229.48225271460001</v>
      </c>
      <c r="N92" s="93">
        <v>178.22831739759997</v>
      </c>
      <c r="O92" s="93">
        <v>156.61075853200003</v>
      </c>
      <c r="P92" s="93">
        <v>183.38764906220001</v>
      </c>
      <c r="Q92" s="93">
        <v>253.1445508203</v>
      </c>
      <c r="R92" s="93">
        <v>181.93895997490003</v>
      </c>
      <c r="S92" s="93">
        <v>169.62947407189998</v>
      </c>
      <c r="T92" s="93">
        <v>206.24062363140001</v>
      </c>
      <c r="U92" s="93">
        <v>219.5310044595</v>
      </c>
      <c r="V92" s="93">
        <v>200.26333872570001</v>
      </c>
      <c r="W92" s="93">
        <v>216.19861790940001</v>
      </c>
      <c r="X92" s="93">
        <v>236.17306688500011</v>
      </c>
      <c r="Y92" s="119">
        <v>255.25907582029996</v>
      </c>
      <c r="Z92" s="119">
        <v>166.32914311100004</v>
      </c>
      <c r="AA92" s="34"/>
    </row>
    <row r="93" spans="2:27">
      <c r="B93" s="37" t="s">
        <v>142</v>
      </c>
      <c r="C93" s="37"/>
      <c r="D93" s="98">
        <v>102.75775752780002</v>
      </c>
      <c r="E93" s="99">
        <v>102.62128404029998</v>
      </c>
      <c r="F93" s="98">
        <v>97.245250824199999</v>
      </c>
      <c r="G93" s="98">
        <v>178.39676152980002</v>
      </c>
      <c r="H93" s="98">
        <v>184.26278948769999</v>
      </c>
      <c r="I93" s="98">
        <v>46.048012052600001</v>
      </c>
      <c r="J93" s="98">
        <v>-19.1228712578</v>
      </c>
      <c r="K93" s="98">
        <v>84.310248835699994</v>
      </c>
      <c r="L93" s="98">
        <v>75.230640737800002</v>
      </c>
      <c r="M93" s="98">
        <v>185.09713147159999</v>
      </c>
      <c r="N93" s="98">
        <v>139.77750991550008</v>
      </c>
      <c r="O93" s="98">
        <v>110.4174123958</v>
      </c>
      <c r="P93" s="98">
        <v>131.11200517669999</v>
      </c>
      <c r="Q93" s="98">
        <v>224.45548031599992</v>
      </c>
      <c r="R93" s="98">
        <v>118.41566755309999</v>
      </c>
      <c r="S93" s="98">
        <v>90.293600895200001</v>
      </c>
      <c r="T93" s="98">
        <v>149.92543507280001</v>
      </c>
      <c r="U93" s="98">
        <v>169.0425834495</v>
      </c>
      <c r="V93" s="98">
        <v>95.464353582499996</v>
      </c>
      <c r="W93" s="98">
        <v>97.439182513700004</v>
      </c>
      <c r="X93" s="93">
        <v>101.83885449730002</v>
      </c>
      <c r="Y93" s="119">
        <v>131.95502570469992</v>
      </c>
      <c r="Z93" s="119">
        <v>40.085915689900006</v>
      </c>
      <c r="AA93" s="34"/>
    </row>
    <row r="94" spans="2:27">
      <c r="B94" s="37" t="s">
        <v>143</v>
      </c>
      <c r="C94" s="37"/>
      <c r="D94" s="98"/>
      <c r="E94" s="98">
        <v>1.6827179253900912</v>
      </c>
      <c r="F94" s="98"/>
      <c r="G94" s="98"/>
      <c r="H94" s="98"/>
      <c r="I94" s="98">
        <v>0.64762861279211148</v>
      </c>
      <c r="J94" s="98"/>
      <c r="K94" s="98"/>
      <c r="L94" s="98"/>
      <c r="M94" s="98">
        <v>1.8064371951488374</v>
      </c>
      <c r="N94" s="98"/>
      <c r="O94" s="98"/>
      <c r="P94" s="98"/>
      <c r="Q94" s="98">
        <v>1.6678407024686126</v>
      </c>
      <c r="R94" s="98">
        <v>0.78567030011815298</v>
      </c>
      <c r="S94" s="98">
        <v>0.53522120832095343</v>
      </c>
      <c r="T94" s="98">
        <v>0.80353407445282898</v>
      </c>
      <c r="U94" s="98">
        <v>0.8214505220788616</v>
      </c>
      <c r="V94" s="98">
        <v>0.42047694378836936</v>
      </c>
      <c r="W94" s="98">
        <v>0.41312264259546866</v>
      </c>
      <c r="X94" s="98">
        <v>0.42772321267176472</v>
      </c>
      <c r="Y94" s="98">
        <v>0.55282622249055424</v>
      </c>
      <c r="Z94" s="98">
        <v>0.18008659659859663</v>
      </c>
      <c r="AA94" s="34"/>
    </row>
    <row r="95" spans="2:27">
      <c r="B95" s="37" t="s">
        <v>144</v>
      </c>
      <c r="C95" s="37"/>
      <c r="D95" s="98">
        <v>-15</v>
      </c>
      <c r="E95" s="98">
        <v>-21.6525881132</v>
      </c>
      <c r="F95" s="98">
        <v>-4.6233199459000005</v>
      </c>
      <c r="G95" s="98">
        <v>-217.48642721569999</v>
      </c>
      <c r="H95" s="98">
        <v>-232.99463061790004</v>
      </c>
      <c r="I95" s="98">
        <v>-245.90108107149999</v>
      </c>
      <c r="J95" s="98">
        <v>-11.564087742999996</v>
      </c>
      <c r="K95" s="98">
        <v>-18.277033121799999</v>
      </c>
      <c r="L95" s="98">
        <v>-33.314851827799998</v>
      </c>
      <c r="M95" s="98">
        <v>-49.274572693499991</v>
      </c>
      <c r="N95" s="98">
        <v>-19.343061069800001</v>
      </c>
      <c r="O95" s="98">
        <v>-26.983432048699999</v>
      </c>
      <c r="P95" s="98">
        <v>-42.520702707000005</v>
      </c>
      <c r="Q95" s="98">
        <v>-61.014004894999992</v>
      </c>
      <c r="R95" s="98">
        <v>-20.662604636299999</v>
      </c>
      <c r="S95" s="98">
        <v>-39.996586668699997</v>
      </c>
      <c r="T95" s="98">
        <v>-68.657645096499991</v>
      </c>
      <c r="U95" s="98">
        <v>-116.7</v>
      </c>
      <c r="V95" s="98">
        <v>-35.762256991000001</v>
      </c>
      <c r="W95" s="98">
        <v>-55.175597721899997</v>
      </c>
      <c r="X95" s="93">
        <v>-74.974571358399999</v>
      </c>
      <c r="Y95" s="119">
        <v>-103.91642004880003</v>
      </c>
      <c r="Z95" s="119">
        <v>-31.2304145441</v>
      </c>
      <c r="AA95" s="34"/>
    </row>
    <row r="96" spans="2:27">
      <c r="B96" s="37" t="s">
        <v>145</v>
      </c>
      <c r="C96" s="37"/>
      <c r="D96" s="98">
        <v>44.881175275812382</v>
      </c>
      <c r="E96" s="98">
        <v>37.994958023587969</v>
      </c>
      <c r="F96" s="98">
        <v>36.65086369190616</v>
      </c>
      <c r="G96" s="98">
        <v>47.2265425487263</v>
      </c>
      <c r="H96" s="98">
        <v>45.905557428119351</v>
      </c>
      <c r="I96" s="98">
        <v>61.406153661077227</v>
      </c>
      <c r="J96" s="98">
        <v>59.892659986650862</v>
      </c>
      <c r="K96" s="98">
        <v>59.605127330182881</v>
      </c>
      <c r="L96" s="98">
        <v>60.194025072745582</v>
      </c>
      <c r="M96" s="98">
        <v>58.508875675416931</v>
      </c>
      <c r="N96" s="98">
        <v>61.68180049738686</v>
      </c>
      <c r="O96" s="98">
        <v>58.85648550220354</v>
      </c>
      <c r="P96" s="98">
        <v>61.594418726228938</v>
      </c>
      <c r="Q96" s="98">
        <v>56.747431993537781</v>
      </c>
      <c r="R96" s="98">
        <v>58.154013990843382</v>
      </c>
      <c r="S96" s="98">
        <v>55.566090882430849</v>
      </c>
      <c r="T96" s="98">
        <v>58.797830202870017</v>
      </c>
      <c r="U96" s="98">
        <v>55.423999538870881</v>
      </c>
      <c r="V96" s="98">
        <v>58.170944794726829</v>
      </c>
      <c r="W96" s="98">
        <v>59.186111151532828</v>
      </c>
      <c r="X96" s="93">
        <v>56.26341644411098</v>
      </c>
      <c r="Y96" s="119">
        <v>53.060907517125408</v>
      </c>
      <c r="Z96" s="119">
        <v>48.461354871282637</v>
      </c>
      <c r="AA96" s="34"/>
    </row>
    <row r="97" spans="2:34">
      <c r="B97" s="37"/>
      <c r="C97" s="37"/>
      <c r="D97" s="97"/>
      <c r="E97" s="97"/>
      <c r="F97" s="97"/>
      <c r="G97" s="97"/>
      <c r="H97" s="97"/>
      <c r="I97" s="97"/>
      <c r="J97" s="97"/>
      <c r="K97" s="97"/>
      <c r="L97" s="97"/>
      <c r="M97" s="97"/>
      <c r="N97" s="97"/>
      <c r="O97" s="97"/>
      <c r="P97" s="97"/>
      <c r="Q97" s="97"/>
      <c r="R97" s="97"/>
      <c r="S97" s="97"/>
      <c r="T97" s="97"/>
      <c r="U97" s="97"/>
      <c r="V97" s="97"/>
      <c r="W97" s="97"/>
      <c r="X97" s="97"/>
      <c r="Y97" s="123"/>
      <c r="Z97" s="123"/>
      <c r="AA97" s="34"/>
    </row>
    <row r="98" spans="2:34">
      <c r="B98" s="78" t="s">
        <v>146</v>
      </c>
      <c r="C98" s="37"/>
      <c r="D98" s="98"/>
      <c r="E98" s="98"/>
      <c r="F98" s="98"/>
      <c r="G98" s="98"/>
      <c r="H98" s="58"/>
      <c r="I98" s="58"/>
      <c r="J98" s="58"/>
      <c r="K98" s="58"/>
      <c r="L98" s="58"/>
      <c r="M98" s="58"/>
      <c r="N98" s="58"/>
      <c r="O98" s="58"/>
      <c r="P98" s="58"/>
      <c r="Q98" s="58"/>
      <c r="R98" s="58"/>
      <c r="S98" s="58"/>
      <c r="T98" s="58"/>
      <c r="U98" s="58"/>
      <c r="V98" s="58"/>
      <c r="W98" s="58"/>
      <c r="X98" s="58"/>
      <c r="Y98" s="114"/>
      <c r="Z98" s="114"/>
      <c r="AA98" s="34"/>
    </row>
    <row r="99" spans="2:34">
      <c r="B99" s="37" t="s">
        <v>125</v>
      </c>
      <c r="C99" s="37"/>
      <c r="D99" s="98">
        <v>23.532867625200002</v>
      </c>
      <c r="E99" s="98">
        <v>21.351285127600001</v>
      </c>
      <c r="F99" s="98">
        <v>19.309862168999999</v>
      </c>
      <c r="G99" s="98">
        <v>37.648649083899997</v>
      </c>
      <c r="H99" s="98">
        <v>35.818055812000004</v>
      </c>
      <c r="I99" s="98">
        <v>34.0358124758</v>
      </c>
      <c r="J99" s="98">
        <v>43.561500326000001</v>
      </c>
      <c r="K99" s="98">
        <v>69.561367822200012</v>
      </c>
      <c r="L99" s="98">
        <v>67.471773554999984</v>
      </c>
      <c r="M99" s="98">
        <v>64.070420117500007</v>
      </c>
      <c r="N99" s="98">
        <v>59.380303834899991</v>
      </c>
      <c r="O99" s="98">
        <v>55.693438054999987</v>
      </c>
      <c r="P99" s="98">
        <v>57.058452445099988</v>
      </c>
      <c r="Q99" s="98">
        <v>69.424493953299987</v>
      </c>
      <c r="R99" s="98">
        <v>61.228248796499976</v>
      </c>
      <c r="S99" s="98">
        <v>75.020187835399994</v>
      </c>
      <c r="T99" s="98">
        <v>69.209767292099997</v>
      </c>
      <c r="U99" s="98">
        <v>72.215933373199988</v>
      </c>
      <c r="V99" s="98">
        <v>65.011195393699978</v>
      </c>
      <c r="W99" s="98">
        <v>59.103868947800002</v>
      </c>
      <c r="X99" s="93">
        <v>56.515976145600007</v>
      </c>
      <c r="Y99" s="119">
        <v>47.188250610499949</v>
      </c>
      <c r="Z99" s="119">
        <v>66.054831891000006</v>
      </c>
      <c r="AA99" s="34"/>
    </row>
    <row r="100" spans="2:34">
      <c r="B100" s="37" t="s">
        <v>147</v>
      </c>
      <c r="C100" s="37"/>
      <c r="D100" s="98">
        <v>42.041270230000002</v>
      </c>
      <c r="E100" s="98">
        <v>42.7</v>
      </c>
      <c r="F100" s="98">
        <v>0</v>
      </c>
      <c r="G100" s="98">
        <v>1.9359999999999999</v>
      </c>
      <c r="H100" s="98">
        <v>1.6</v>
      </c>
      <c r="I100" s="98">
        <v>0</v>
      </c>
      <c r="J100" s="98">
        <v>0</v>
      </c>
      <c r="K100" s="98">
        <v>0</v>
      </c>
      <c r="L100" s="98">
        <v>0</v>
      </c>
      <c r="M100" s="98">
        <v>0</v>
      </c>
      <c r="N100" s="98">
        <v>0</v>
      </c>
      <c r="O100" s="98">
        <v>0</v>
      </c>
      <c r="P100" s="98">
        <v>0</v>
      </c>
      <c r="Q100" s="98">
        <v>0</v>
      </c>
      <c r="R100" s="98">
        <v>0</v>
      </c>
      <c r="S100" s="98">
        <v>0</v>
      </c>
      <c r="T100" s="98">
        <v>0</v>
      </c>
      <c r="U100" s="98">
        <v>0</v>
      </c>
      <c r="V100" s="98">
        <v>0</v>
      </c>
      <c r="W100" s="98">
        <v>0</v>
      </c>
      <c r="X100" s="93">
        <v>0</v>
      </c>
      <c r="Y100" s="119">
        <v>0</v>
      </c>
      <c r="Z100" s="119">
        <v>0</v>
      </c>
      <c r="AA100" s="34"/>
    </row>
    <row r="101" spans="2:34">
      <c r="B101" s="37" t="s">
        <v>130</v>
      </c>
      <c r="C101" s="37"/>
      <c r="D101" s="98">
        <v>52.502891060000003</v>
      </c>
      <c r="E101" s="98">
        <v>58.085171000000003</v>
      </c>
      <c r="F101" s="98">
        <v>48.283522869999999</v>
      </c>
      <c r="G101" s="98">
        <v>84.817877249999995</v>
      </c>
      <c r="H101" s="98">
        <v>80.261919550000002</v>
      </c>
      <c r="I101" s="98">
        <v>49.823586319999997</v>
      </c>
      <c r="J101" s="98">
        <v>14.83711407</v>
      </c>
      <c r="K101" s="98">
        <v>47.935823370000001</v>
      </c>
      <c r="L101" s="98">
        <v>59.074587450000003</v>
      </c>
      <c r="M101" s="98">
        <v>114.60726122</v>
      </c>
      <c r="N101" s="98">
        <v>72.697190730000003</v>
      </c>
      <c r="O101" s="98">
        <v>71.300252489999991</v>
      </c>
      <c r="P101" s="98">
        <v>89.673735140000005</v>
      </c>
      <c r="Q101" s="98">
        <v>136.37671746999999</v>
      </c>
      <c r="R101" s="98">
        <v>52.83792579</v>
      </c>
      <c r="S101" s="98">
        <v>39.47322587</v>
      </c>
      <c r="T101" s="98">
        <v>76.6896725</v>
      </c>
      <c r="U101" s="98">
        <v>103.80056009</v>
      </c>
      <c r="V101" s="98">
        <v>27.40248557</v>
      </c>
      <c r="W101" s="98">
        <v>34.915493990000002</v>
      </c>
      <c r="X101" s="93">
        <v>48.558976170000001</v>
      </c>
      <c r="Y101" s="119">
        <v>113.21851288000001</v>
      </c>
      <c r="Z101" s="119">
        <v>71.31902556</v>
      </c>
      <c r="AA101" s="34"/>
    </row>
    <row r="102" spans="2:34">
      <c r="B102" s="37" t="s">
        <v>132</v>
      </c>
      <c r="C102" s="37"/>
      <c r="D102" s="98">
        <v>3.75</v>
      </c>
      <c r="E102" s="98">
        <v>1.875</v>
      </c>
      <c r="F102" s="98">
        <v>30</v>
      </c>
      <c r="G102" s="98">
        <v>30</v>
      </c>
      <c r="H102" s="98">
        <v>30</v>
      </c>
      <c r="I102" s="98">
        <v>0</v>
      </c>
      <c r="J102" s="98">
        <v>0</v>
      </c>
      <c r="K102" s="98">
        <v>0</v>
      </c>
      <c r="L102" s="98">
        <v>0</v>
      </c>
      <c r="M102" s="98">
        <v>0</v>
      </c>
      <c r="N102" s="98">
        <v>0</v>
      </c>
      <c r="O102" s="98">
        <v>0</v>
      </c>
      <c r="P102" s="98">
        <v>0</v>
      </c>
      <c r="Q102" s="98">
        <v>0</v>
      </c>
      <c r="R102" s="98">
        <v>0</v>
      </c>
      <c r="S102" s="98">
        <v>0</v>
      </c>
      <c r="T102" s="98">
        <v>0</v>
      </c>
      <c r="U102" s="98">
        <v>0</v>
      </c>
      <c r="V102" s="98">
        <v>0</v>
      </c>
      <c r="W102" s="98">
        <v>0</v>
      </c>
      <c r="X102" s="93">
        <v>0</v>
      </c>
      <c r="Y102" s="119">
        <v>0</v>
      </c>
      <c r="Z102" s="119">
        <v>0</v>
      </c>
      <c r="AA102" s="34"/>
    </row>
    <row r="103" spans="2:34">
      <c r="B103" s="37" t="s">
        <v>131</v>
      </c>
      <c r="C103" s="37"/>
      <c r="D103" s="98">
        <v>10.743358966000001</v>
      </c>
      <c r="E103" s="98">
        <v>10.641168584400001</v>
      </c>
      <c r="F103" s="98">
        <v>11.2639735994</v>
      </c>
      <c r="G103" s="98">
        <v>13.2573884589</v>
      </c>
      <c r="H103" s="98">
        <v>11.685341322799999</v>
      </c>
      <c r="I103" s="98">
        <v>11.2434300674</v>
      </c>
      <c r="J103" s="98">
        <v>13.331128663499999</v>
      </c>
      <c r="K103" s="98">
        <v>19.4428140194</v>
      </c>
      <c r="L103" s="98">
        <v>20.594122540600001</v>
      </c>
      <c r="M103" s="98">
        <v>21.615649939899999</v>
      </c>
      <c r="N103" s="98">
        <v>22.102241670600002</v>
      </c>
      <c r="O103" s="98">
        <v>22.242746143600002</v>
      </c>
      <c r="P103" s="98">
        <v>24.030912541399999</v>
      </c>
      <c r="Q103" s="98">
        <v>30.078309141599998</v>
      </c>
      <c r="R103" s="98">
        <v>27.992001779700001</v>
      </c>
      <c r="S103" s="98">
        <v>26.1446361028</v>
      </c>
      <c r="T103" s="98">
        <v>24.120636594699999</v>
      </c>
      <c r="U103" s="98">
        <v>28.248975056900001</v>
      </c>
      <c r="V103" s="98">
        <v>28.241231922500003</v>
      </c>
      <c r="W103" s="98">
        <v>30.773259250700001</v>
      </c>
      <c r="X103" s="93">
        <v>31.704705681499998</v>
      </c>
      <c r="Y103" s="119">
        <v>28.812169427400001</v>
      </c>
      <c r="Z103" s="119">
        <v>29.842560161400002</v>
      </c>
      <c r="AA103" s="34"/>
    </row>
    <row r="104" spans="2:34">
      <c r="B104" s="37" t="s">
        <v>148</v>
      </c>
      <c r="C104" s="37"/>
      <c r="D104" s="98">
        <v>0</v>
      </c>
      <c r="E104" s="98">
        <v>0</v>
      </c>
      <c r="F104" s="98">
        <v>42.094056870000003</v>
      </c>
      <c r="G104" s="98">
        <v>42.186958910000001</v>
      </c>
      <c r="H104" s="98">
        <v>42.282781180000001</v>
      </c>
      <c r="I104" s="98">
        <v>0</v>
      </c>
      <c r="J104" s="98">
        <v>0</v>
      </c>
      <c r="K104" s="98">
        <v>0</v>
      </c>
      <c r="L104" s="98">
        <v>0</v>
      </c>
      <c r="M104" s="98">
        <v>0</v>
      </c>
      <c r="N104" s="98">
        <v>0</v>
      </c>
      <c r="O104" s="98">
        <v>0</v>
      </c>
      <c r="P104" s="98">
        <v>0</v>
      </c>
      <c r="Q104" s="98">
        <v>0</v>
      </c>
      <c r="R104" s="98">
        <v>0</v>
      </c>
      <c r="S104" s="98">
        <v>0</v>
      </c>
      <c r="T104" s="98">
        <v>0</v>
      </c>
      <c r="U104" s="98">
        <v>0</v>
      </c>
      <c r="V104" s="98">
        <v>0</v>
      </c>
      <c r="W104" s="98">
        <v>0</v>
      </c>
      <c r="X104" s="93">
        <v>0</v>
      </c>
      <c r="Y104" s="119">
        <v>0</v>
      </c>
      <c r="Z104" s="119">
        <v>0</v>
      </c>
      <c r="AA104" s="34"/>
    </row>
    <row r="105" spans="2:34">
      <c r="B105" s="37" t="s">
        <v>111</v>
      </c>
      <c r="C105" s="37"/>
      <c r="D105" s="98">
        <v>-29.812630353399999</v>
      </c>
      <c r="E105" s="98">
        <v>-32.031340671700001</v>
      </c>
      <c r="F105" s="98">
        <v>-53.706164684199997</v>
      </c>
      <c r="G105" s="98">
        <v>-31.450112173000001</v>
      </c>
      <c r="H105" s="98">
        <v>-17.385308377099999</v>
      </c>
      <c r="I105" s="98">
        <v>-49.054816810600002</v>
      </c>
      <c r="J105" s="98">
        <v>-90.852614317299995</v>
      </c>
      <c r="K105" s="98">
        <v>-52.629756375900001</v>
      </c>
      <c r="L105" s="98">
        <v>-71.909842807800004</v>
      </c>
      <c r="M105" s="98">
        <v>-15.196199805800005</v>
      </c>
      <c r="N105" s="98">
        <v>-14.40222632</v>
      </c>
      <c r="O105" s="98">
        <v>-38.819024292800002</v>
      </c>
      <c r="P105" s="98">
        <v>-39.651094949799997</v>
      </c>
      <c r="Q105" s="98">
        <v>-11.424040248900001</v>
      </c>
      <c r="R105" s="98">
        <v>-23.642508813100001</v>
      </c>
      <c r="S105" s="98">
        <v>-50.344448913000001</v>
      </c>
      <c r="T105" s="98">
        <v>-20.094641314</v>
      </c>
      <c r="U105" s="98">
        <v>-35.2228850706</v>
      </c>
      <c r="V105" s="98">
        <v>-25.190559303699999</v>
      </c>
      <c r="W105" s="98">
        <v>-27.353439674800001</v>
      </c>
      <c r="X105" s="93">
        <v>-34.940803499800005</v>
      </c>
      <c r="Y105" s="119">
        <v>-57.2639072132</v>
      </c>
      <c r="Z105" s="119">
        <v>-127.1305019225</v>
      </c>
      <c r="AA105" s="34"/>
    </row>
    <row r="106" spans="2:34">
      <c r="B106" s="37" t="s">
        <v>142</v>
      </c>
      <c r="C106" s="37"/>
      <c r="D106" s="100">
        <v>102.75775752780002</v>
      </c>
      <c r="E106" s="100">
        <v>102.62128404029998</v>
      </c>
      <c r="F106" s="100">
        <v>97.245250824199999</v>
      </c>
      <c r="G106" s="100">
        <v>178.39676152980002</v>
      </c>
      <c r="H106" s="100">
        <v>184.26278948769999</v>
      </c>
      <c r="I106" s="100">
        <v>46.048012052600001</v>
      </c>
      <c r="J106" s="100">
        <v>-19.1228712578</v>
      </c>
      <c r="K106" s="100">
        <v>84.310248835699994</v>
      </c>
      <c r="L106" s="100">
        <v>75.230640737800002</v>
      </c>
      <c r="M106" s="100">
        <v>185.09713147159999</v>
      </c>
      <c r="N106" s="100">
        <v>139.77750991550008</v>
      </c>
      <c r="O106" s="100">
        <v>110.4174123958</v>
      </c>
      <c r="P106" s="100">
        <v>131.11200517669999</v>
      </c>
      <c r="Q106" s="100">
        <v>224.45548031599992</v>
      </c>
      <c r="R106" s="100">
        <v>118.41566755309999</v>
      </c>
      <c r="S106" s="100">
        <v>90.293600895200001</v>
      </c>
      <c r="T106" s="100">
        <v>149.92543507280001</v>
      </c>
      <c r="U106" s="100">
        <v>169.0425834495</v>
      </c>
      <c r="V106" s="100">
        <v>95.464353582499996</v>
      </c>
      <c r="W106" s="100">
        <v>97.439182513700004</v>
      </c>
      <c r="X106" s="101">
        <v>101.83885449730002</v>
      </c>
      <c r="Y106" s="124">
        <v>131.95502570469992</v>
      </c>
      <c r="Z106" s="124">
        <v>40.085915689900006</v>
      </c>
      <c r="AA106" s="34"/>
    </row>
    <row r="107" spans="2:34" ht="15">
      <c r="B107" s="37"/>
      <c r="C107" s="37"/>
      <c r="D107" s="98"/>
      <c r="E107" s="98"/>
      <c r="F107" s="98"/>
      <c r="G107" s="98"/>
      <c r="H107" s="58"/>
      <c r="I107" s="58"/>
      <c r="J107" s="58"/>
      <c r="K107" s="58"/>
      <c r="L107" s="58"/>
      <c r="M107" s="58"/>
      <c r="N107" s="35"/>
      <c r="O107" s="35"/>
      <c r="P107" s="35"/>
      <c r="Q107" s="35"/>
      <c r="R107" s="35"/>
      <c r="S107" s="35"/>
      <c r="T107" s="35"/>
      <c r="U107" s="35"/>
      <c r="V107" s="35"/>
      <c r="W107" s="35"/>
      <c r="X107" s="53"/>
      <c r="Y107" s="53"/>
      <c r="Z107" s="53"/>
      <c r="AA107" s="138"/>
      <c r="AB107" s="138"/>
      <c r="AC107" s="138"/>
      <c r="AD107" s="138"/>
      <c r="AE107" s="138"/>
      <c r="AF107" s="138"/>
      <c r="AG107" s="138"/>
      <c r="AH107" s="138"/>
    </row>
    <row r="108" spans="2:34">
      <c r="B108" s="78" t="s">
        <v>149</v>
      </c>
      <c r="C108" s="37"/>
      <c r="D108" s="98" t="s">
        <v>14</v>
      </c>
      <c r="E108" s="98" t="s">
        <v>14</v>
      </c>
      <c r="F108" s="98" t="s">
        <v>14</v>
      </c>
      <c r="G108" s="98" t="s">
        <v>14</v>
      </c>
      <c r="H108" s="98" t="s">
        <v>14</v>
      </c>
      <c r="I108" s="98"/>
      <c r="J108" s="98"/>
      <c r="K108" s="98"/>
      <c r="L108" s="98"/>
      <c r="M108" s="98"/>
      <c r="N108" s="98"/>
      <c r="O108" s="98"/>
      <c r="P108" s="98"/>
      <c r="Q108" s="98"/>
      <c r="R108" s="98"/>
      <c r="S108" s="98"/>
      <c r="T108" s="98"/>
      <c r="U108" s="98"/>
      <c r="V108" s="98"/>
      <c r="W108" s="98"/>
      <c r="X108" s="98"/>
      <c r="Y108" s="98"/>
      <c r="Z108" s="98" t="s">
        <v>14</v>
      </c>
      <c r="AA108" s="137"/>
      <c r="AB108" s="137"/>
      <c r="AC108" s="137"/>
      <c r="AD108" s="137"/>
      <c r="AE108" s="137"/>
      <c r="AF108" s="137"/>
      <c r="AG108" s="137"/>
      <c r="AH108" s="137"/>
    </row>
    <row r="109" spans="2:34">
      <c r="B109" s="37" t="s">
        <v>46</v>
      </c>
      <c r="C109" s="37"/>
      <c r="D109" s="93">
        <v>77.173035281199986</v>
      </c>
      <c r="E109" s="93">
        <v>77.53092387369999</v>
      </c>
      <c r="F109" s="93">
        <v>104.53201784780001</v>
      </c>
      <c r="G109" s="93">
        <v>103.96752717699999</v>
      </c>
      <c r="H109" s="93">
        <v>93.505265891899995</v>
      </c>
      <c r="I109" s="93">
        <v>141.9968778011</v>
      </c>
      <c r="J109" s="93">
        <v>137.81195330720001</v>
      </c>
      <c r="K109" s="93">
        <v>154.10769334470001</v>
      </c>
      <c r="L109" s="93">
        <v>160.9453872693</v>
      </c>
      <c r="M109" s="93">
        <v>222.77266369110001</v>
      </c>
      <c r="N109" s="93">
        <v>193.84236237670001</v>
      </c>
      <c r="O109" s="93">
        <v>148.54571847919999</v>
      </c>
      <c r="P109" s="93">
        <v>175.37304401490002</v>
      </c>
      <c r="Q109" s="93">
        <v>263.3375279174</v>
      </c>
      <c r="R109" s="93">
        <v>225.73733163910001</v>
      </c>
      <c r="S109" s="93">
        <v>240.07153298419999</v>
      </c>
      <c r="T109" s="93">
        <v>237.9161496143</v>
      </c>
      <c r="U109" s="93">
        <v>298.67244113229998</v>
      </c>
      <c r="V109" s="98">
        <v>227.46449587199999</v>
      </c>
      <c r="W109" s="98">
        <v>249.07762409559999</v>
      </c>
      <c r="X109" s="98">
        <v>319.23681407689998</v>
      </c>
      <c r="Y109" s="119">
        <v>339.24451236710001</v>
      </c>
      <c r="Z109" s="119">
        <v>288.88560656110002</v>
      </c>
      <c r="AA109" s="34"/>
    </row>
    <row r="110" spans="2:34">
      <c r="B110" s="37" t="s">
        <v>107</v>
      </c>
      <c r="C110" s="37"/>
      <c r="D110" s="93">
        <v>33.153727671300004</v>
      </c>
      <c r="E110" s="93">
        <v>42.018633789699997</v>
      </c>
      <c r="F110" s="93">
        <v>37.201194300799997</v>
      </c>
      <c r="G110" s="93">
        <v>46.604880651199998</v>
      </c>
      <c r="H110" s="93">
        <v>51.236910702899998</v>
      </c>
      <c r="I110" s="93">
        <v>65.528610080000007</v>
      </c>
      <c r="J110" s="93">
        <v>40.286316155999998</v>
      </c>
      <c r="K110" s="93">
        <v>61.027670678900002</v>
      </c>
      <c r="L110" s="93">
        <v>42.345481083200006</v>
      </c>
      <c r="M110" s="93">
        <v>62.0224214184</v>
      </c>
      <c r="N110" s="93">
        <v>53.122936444300002</v>
      </c>
      <c r="O110" s="93">
        <v>64.3465306903</v>
      </c>
      <c r="P110" s="93">
        <v>70.244224316399993</v>
      </c>
      <c r="Q110" s="93">
        <v>70.197324470799998</v>
      </c>
      <c r="R110" s="93">
        <v>101.2772938948</v>
      </c>
      <c r="S110" s="93">
        <v>115.7500564553</v>
      </c>
      <c r="T110" s="93">
        <v>97.697433623899983</v>
      </c>
      <c r="U110" s="93">
        <v>100.4629086864</v>
      </c>
      <c r="V110" s="98">
        <v>108.75321831789999</v>
      </c>
      <c r="W110" s="98">
        <v>98.819514839600004</v>
      </c>
      <c r="X110" s="98">
        <v>114.8873217876</v>
      </c>
      <c r="Y110" s="119">
        <v>128.03505481139999</v>
      </c>
      <c r="Z110" s="119">
        <v>240.50428442169999</v>
      </c>
      <c r="AA110" s="34"/>
    </row>
    <row r="111" spans="2:34" ht="15">
      <c r="B111" s="37" t="s">
        <v>109</v>
      </c>
      <c r="C111" s="37"/>
      <c r="D111" s="93">
        <v>-1.5470411328000011</v>
      </c>
      <c r="E111" s="93">
        <v>12.4564693607</v>
      </c>
      <c r="F111" s="93">
        <v>4.2536194491000003</v>
      </c>
      <c r="G111" s="93">
        <v>14.39759602</v>
      </c>
      <c r="H111" s="93">
        <v>23.369366193499999</v>
      </c>
      <c r="I111" s="93">
        <v>13.394983958699999</v>
      </c>
      <c r="J111" s="93">
        <v>41.6521618206</v>
      </c>
      <c r="K111" s="93">
        <v>29.736386757999998</v>
      </c>
      <c r="L111" s="93">
        <v>32.806002130000003</v>
      </c>
      <c r="M111" s="93">
        <v>41.791521958700002</v>
      </c>
      <c r="N111" s="93">
        <v>14.968984965300001</v>
      </c>
      <c r="O111" s="93">
        <v>85.757503508300005</v>
      </c>
      <c r="P111" s="93">
        <v>36.647223855100002</v>
      </c>
      <c r="Q111" s="93">
        <v>38.026139777700003</v>
      </c>
      <c r="R111" s="93">
        <v>34.438832743300004</v>
      </c>
      <c r="S111" s="93">
        <v>39.337148854399999</v>
      </c>
      <c r="T111" s="93">
        <v>20.8740832919</v>
      </c>
      <c r="U111" s="93">
        <v>33.487838108700004</v>
      </c>
      <c r="V111" s="98">
        <v>79.727182150300024</v>
      </c>
      <c r="W111" s="98">
        <v>64.576310451699996</v>
      </c>
      <c r="X111" s="98">
        <v>30.660420405299995</v>
      </c>
      <c r="Y111" s="119">
        <v>43.770106010100001</v>
      </c>
      <c r="Z111" s="119">
        <v>26.7792135933</v>
      </c>
      <c r="AA111" s="34"/>
      <c r="AD111"/>
    </row>
    <row r="112" spans="2:34" ht="15">
      <c r="B112" s="37" t="s">
        <v>110</v>
      </c>
      <c r="C112" s="37"/>
      <c r="D112" s="93">
        <v>22.080640148499999</v>
      </c>
      <c r="E112" s="93">
        <v>23.041555794299995</v>
      </c>
      <c r="F112" s="93">
        <v>25.0454193399</v>
      </c>
      <c r="G112" s="93">
        <v>18.468792686499999</v>
      </c>
      <c r="H112" s="93">
        <v>34.084204842200009</v>
      </c>
      <c r="I112" s="93">
        <v>37.772644295400006</v>
      </c>
      <c r="J112" s="93">
        <v>32.280028943900007</v>
      </c>
      <c r="K112" s="93">
        <v>38.985875997800001</v>
      </c>
      <c r="L112" s="93">
        <v>39.7051765804</v>
      </c>
      <c r="M112" s="93">
        <v>48.443759233400002</v>
      </c>
      <c r="N112" s="93">
        <v>61.506872762699999</v>
      </c>
      <c r="O112" s="93">
        <v>68.699046145300017</v>
      </c>
      <c r="P112" s="93">
        <v>52.526596689199991</v>
      </c>
      <c r="Q112" s="93">
        <v>51.235149912600001</v>
      </c>
      <c r="R112" s="93">
        <v>65.130531400600006</v>
      </c>
      <c r="S112" s="93">
        <v>66.088747742700008</v>
      </c>
      <c r="T112" s="93">
        <v>76.881032781899989</v>
      </c>
      <c r="U112" s="93">
        <v>72.232793921599992</v>
      </c>
      <c r="V112" s="98">
        <v>74.63954885519999</v>
      </c>
      <c r="W112" s="98">
        <v>84.050133238000001</v>
      </c>
      <c r="X112" s="98">
        <v>97.78192462059998</v>
      </c>
      <c r="Y112" s="119">
        <v>90.5632479386</v>
      </c>
      <c r="Z112" s="119">
        <v>106.0920574053</v>
      </c>
      <c r="AA112" s="34"/>
      <c r="AD112"/>
    </row>
    <row r="113" spans="2:30" ht="15">
      <c r="B113" s="37" t="s">
        <v>133</v>
      </c>
      <c r="C113" s="37"/>
      <c r="D113" s="93">
        <v>-84.084120042199999</v>
      </c>
      <c r="E113" s="93">
        <v>-105.6122774355</v>
      </c>
      <c r="F113" s="93">
        <v>-84.309897538800001</v>
      </c>
      <c r="G113" s="93">
        <v>-90.897236260599996</v>
      </c>
      <c r="H113" s="93">
        <v>-109.61049855029999</v>
      </c>
      <c r="I113" s="93">
        <v>-146.216149121</v>
      </c>
      <c r="J113" s="93">
        <v>-123.80574651800001</v>
      </c>
      <c r="K113" s="93">
        <v>-76.596549809699994</v>
      </c>
      <c r="L113" s="93">
        <v>-108.5999044909</v>
      </c>
      <c r="M113" s="93">
        <v>-91.9152198556</v>
      </c>
      <c r="N113" s="93">
        <v>-66.824086457600004</v>
      </c>
      <c r="O113" s="93">
        <v>-78.903473652700001</v>
      </c>
      <c r="P113" s="93">
        <v>-76.931987748200015</v>
      </c>
      <c r="Q113" s="93">
        <v>-110.62293383319999</v>
      </c>
      <c r="R113" s="93">
        <v>-119.42714598489999</v>
      </c>
      <c r="S113" s="93">
        <v>-168.5883135501</v>
      </c>
      <c r="T113" s="93">
        <v>-111.2001067181</v>
      </c>
      <c r="U113" s="93">
        <v>-200.82678089769999</v>
      </c>
      <c r="V113" s="98">
        <v>-130.376694445</v>
      </c>
      <c r="W113" s="98">
        <v>-137.35166966770001</v>
      </c>
      <c r="X113" s="98">
        <v>-168.51993645419998</v>
      </c>
      <c r="Y113" s="119">
        <v>-251.2845066104</v>
      </c>
      <c r="Z113" s="119">
        <v>-256.49826228729995</v>
      </c>
      <c r="AA113" s="34"/>
      <c r="AD113"/>
    </row>
    <row r="114" spans="2:30" ht="15">
      <c r="B114" s="37" t="s">
        <v>150</v>
      </c>
      <c r="C114" s="37"/>
      <c r="D114" s="93"/>
      <c r="E114" s="93"/>
      <c r="F114" s="93"/>
      <c r="G114" s="93"/>
      <c r="H114" s="93"/>
      <c r="I114" s="93"/>
      <c r="J114" s="93"/>
      <c r="K114" s="93"/>
      <c r="L114" s="93"/>
      <c r="M114" s="93"/>
      <c r="N114" s="93"/>
      <c r="O114" s="93"/>
      <c r="P114" s="93"/>
      <c r="Q114" s="93"/>
      <c r="R114" s="93"/>
      <c r="S114" s="93"/>
      <c r="T114" s="93">
        <v>-10.093</v>
      </c>
      <c r="U114" s="93">
        <v>-14.210961360400001</v>
      </c>
      <c r="V114" s="98">
        <v>-12.1136864581</v>
      </c>
      <c r="W114" s="98">
        <v>-11.4320684853</v>
      </c>
      <c r="X114" s="98">
        <v>-2.1578478729000001</v>
      </c>
      <c r="Y114" s="119">
        <v>-0.8453705427</v>
      </c>
      <c r="Z114" s="119">
        <v>-0.75156085970000008</v>
      </c>
      <c r="AA114" s="34"/>
      <c r="AD114"/>
    </row>
    <row r="115" spans="2:30" ht="15">
      <c r="B115" s="37" t="s">
        <v>136</v>
      </c>
      <c r="C115" s="37"/>
      <c r="D115" s="93">
        <v>-24.633487329100003</v>
      </c>
      <c r="E115" s="93">
        <v>-46.318121128400001</v>
      </c>
      <c r="F115" s="93">
        <v>-88.918143985299992</v>
      </c>
      <c r="G115" s="93">
        <v>-63.740145201200001</v>
      </c>
      <c r="H115" s="93">
        <v>-59.6842549534</v>
      </c>
      <c r="I115" s="93">
        <v>-42.638719636600008</v>
      </c>
      <c r="J115" s="93">
        <v>-97.963571445100001</v>
      </c>
      <c r="K115" s="93">
        <v>-95.399259521600001</v>
      </c>
      <c r="L115" s="93">
        <v>-53.732923036800003</v>
      </c>
      <c r="M115" s="93">
        <v>-53.632893731400003</v>
      </c>
      <c r="N115" s="93">
        <v>-78.388752693800001</v>
      </c>
      <c r="O115" s="93">
        <v>-131.83456663839999</v>
      </c>
      <c r="P115" s="93">
        <v>-74.471452065199983</v>
      </c>
      <c r="Q115" s="93">
        <v>-59.028657424999999</v>
      </c>
      <c r="R115" s="93">
        <v>-125.217883718</v>
      </c>
      <c r="S115" s="93">
        <v>-123.02969841460001</v>
      </c>
      <c r="T115" s="93">
        <v>-105.8349689625</v>
      </c>
      <c r="U115" s="93">
        <v>-70.287235131399996</v>
      </c>
      <c r="V115" s="98">
        <v>-147.83072556659999</v>
      </c>
      <c r="W115" s="98">
        <v>-131.54122656249999</v>
      </c>
      <c r="X115" s="98">
        <v>-155.71562967829999</v>
      </c>
      <c r="Y115" s="119">
        <v>-94.223968153800001</v>
      </c>
      <c r="Z115" s="119">
        <v>-238.68219572340001</v>
      </c>
      <c r="AA115" s="34"/>
      <c r="AD115"/>
    </row>
    <row r="116" spans="2:30" ht="15">
      <c r="B116" s="37" t="s">
        <v>149</v>
      </c>
      <c r="C116" s="37"/>
      <c r="D116" s="101">
        <v>22.142754596899994</v>
      </c>
      <c r="E116" s="101">
        <v>3.1171842545000179</v>
      </c>
      <c r="F116" s="101">
        <v>-2.1957905864999958</v>
      </c>
      <c r="G116" s="101">
        <v>28.801415072899992</v>
      </c>
      <c r="H116" s="101">
        <v>32.900994126800008</v>
      </c>
      <c r="I116" s="101">
        <v>69.838247377599984</v>
      </c>
      <c r="J116" s="101">
        <v>30.261142264600007</v>
      </c>
      <c r="K116" s="101">
        <v>111.86181744810004</v>
      </c>
      <c r="L116" s="101">
        <v>113.46921953519995</v>
      </c>
      <c r="M116" s="101">
        <v>229.48225271460001</v>
      </c>
      <c r="N116" s="101">
        <v>178.22831739759997</v>
      </c>
      <c r="O116" s="101">
        <v>156.61075853200003</v>
      </c>
      <c r="P116" s="101">
        <v>183.38764906220001</v>
      </c>
      <c r="Q116" s="101">
        <v>253.1445508203</v>
      </c>
      <c r="R116" s="101">
        <v>181.93895997490003</v>
      </c>
      <c r="S116" s="101">
        <v>169.62947407189998</v>
      </c>
      <c r="T116" s="101">
        <v>206.24062363140001</v>
      </c>
      <c r="U116" s="101">
        <v>219.5310044595</v>
      </c>
      <c r="V116" s="101">
        <v>200.26333872570001</v>
      </c>
      <c r="W116" s="101">
        <v>216.19861790940001</v>
      </c>
      <c r="X116" s="101">
        <v>236.17306688500011</v>
      </c>
      <c r="Y116" s="124">
        <v>255.25907582029996</v>
      </c>
      <c r="Z116" s="124">
        <v>166.32914311100004</v>
      </c>
      <c r="AA116" s="34"/>
      <c r="AD116"/>
    </row>
    <row r="117" spans="2:30" ht="15">
      <c r="B117" s="37"/>
      <c r="C117" s="37"/>
      <c r="D117" s="102"/>
      <c r="E117" s="102"/>
      <c r="F117" s="102"/>
      <c r="G117" s="102"/>
      <c r="H117" s="102"/>
      <c r="I117" s="102"/>
      <c r="J117" s="102"/>
      <c r="K117" s="102"/>
      <c r="L117" s="102"/>
      <c r="M117" s="102"/>
      <c r="N117" s="102"/>
      <c r="O117" s="102"/>
      <c r="P117" s="102"/>
      <c r="Q117" s="102"/>
      <c r="R117" s="102"/>
      <c r="S117" s="102"/>
      <c r="T117" s="58"/>
      <c r="U117" s="58"/>
      <c r="V117" s="58"/>
      <c r="W117" s="58"/>
      <c r="X117" s="58"/>
      <c r="Y117" s="58"/>
      <c r="Z117" s="58"/>
      <c r="AA117" s="34"/>
      <c r="AD117"/>
    </row>
    <row r="118" spans="2:30" ht="15">
      <c r="B118" s="88"/>
      <c r="C118" s="37"/>
      <c r="D118" s="40"/>
      <c r="E118" s="40"/>
      <c r="F118" s="40"/>
      <c r="G118" s="40"/>
      <c r="H118" s="34"/>
      <c r="I118" s="34"/>
      <c r="J118" s="34"/>
      <c r="K118" s="34"/>
      <c r="L118" s="34"/>
      <c r="M118" s="34"/>
      <c r="N118" s="34"/>
      <c r="O118" s="34"/>
      <c r="P118" s="34"/>
      <c r="Q118" s="34"/>
      <c r="R118" s="34"/>
      <c r="S118" s="34"/>
      <c r="T118" s="34"/>
      <c r="U118" s="103"/>
      <c r="V118" s="103"/>
      <c r="W118" s="34"/>
      <c r="X118" s="34"/>
      <c r="Y118" s="34"/>
      <c r="Z118" s="34"/>
      <c r="AA118" s="34"/>
      <c r="AD118"/>
    </row>
    <row r="119" spans="2:30">
      <c r="B119" s="88"/>
      <c r="C119" s="37"/>
      <c r="D119" s="40"/>
      <c r="E119" s="40"/>
      <c r="F119" s="40"/>
      <c r="G119" s="40"/>
      <c r="H119" s="34"/>
      <c r="I119" s="34"/>
      <c r="J119" s="34"/>
      <c r="K119" s="34"/>
      <c r="L119" s="34"/>
      <c r="M119" s="34"/>
      <c r="N119" s="34"/>
      <c r="O119" s="34"/>
      <c r="P119" s="34"/>
      <c r="Q119" s="34"/>
      <c r="R119" s="154"/>
      <c r="S119" s="154"/>
      <c r="T119" s="154"/>
      <c r="U119" s="154"/>
      <c r="V119" s="154"/>
      <c r="W119" s="154"/>
      <c r="X119" s="154"/>
      <c r="Y119" s="154"/>
      <c r="Z119" s="154"/>
      <c r="AA119" s="34"/>
    </row>
    <row r="120" spans="2:30">
      <c r="B120" s="37"/>
      <c r="C120" s="37"/>
      <c r="D120" s="40"/>
      <c r="E120" s="40"/>
      <c r="F120" s="40"/>
      <c r="G120" s="40"/>
      <c r="H120" s="34"/>
      <c r="I120" s="34"/>
      <c r="J120" s="34"/>
      <c r="K120" s="34"/>
      <c r="L120" s="34"/>
      <c r="M120" s="34"/>
      <c r="N120" s="34"/>
      <c r="O120" s="34"/>
      <c r="P120" s="34"/>
      <c r="Q120" s="34"/>
      <c r="R120" s="61"/>
      <c r="S120" s="61"/>
      <c r="T120" s="61"/>
      <c r="U120" s="61"/>
      <c r="V120" s="61"/>
      <c r="W120" s="61"/>
      <c r="X120" s="61"/>
      <c r="Y120" s="61"/>
      <c r="Z120" s="61"/>
      <c r="AA120" s="61"/>
    </row>
    <row r="121" spans="2:30" s="8" customFormat="1">
      <c r="B121" s="37"/>
      <c r="C121" s="37"/>
      <c r="D121" s="40"/>
      <c r="E121" s="40"/>
      <c r="F121" s="40"/>
      <c r="G121" s="40"/>
      <c r="H121" s="34"/>
      <c r="I121" s="34"/>
      <c r="J121" s="34"/>
      <c r="K121" s="34"/>
      <c r="L121" s="34"/>
      <c r="M121" s="34"/>
      <c r="N121" s="34"/>
      <c r="O121" s="34"/>
      <c r="P121" s="34"/>
      <c r="Q121" s="34"/>
      <c r="R121" s="34"/>
      <c r="S121" s="34"/>
      <c r="T121" s="34"/>
      <c r="U121" s="34"/>
      <c r="V121" s="34"/>
      <c r="W121" s="37"/>
      <c r="X121" s="37"/>
      <c r="Y121" s="37"/>
      <c r="Z121" s="37"/>
      <c r="AA121" s="37"/>
    </row>
    <row r="122" spans="2:30" s="8" customFormat="1">
      <c r="B122" s="37"/>
      <c r="C122" s="37"/>
      <c r="D122" s="40"/>
      <c r="E122" s="40"/>
      <c r="F122" s="40"/>
      <c r="G122" s="40"/>
      <c r="H122" s="34"/>
      <c r="I122" s="34"/>
      <c r="J122" s="34"/>
      <c r="K122" s="34"/>
      <c r="L122" s="34"/>
      <c r="M122" s="34"/>
      <c r="N122" s="34"/>
      <c r="O122" s="34"/>
      <c r="P122" s="34"/>
      <c r="Q122" s="34"/>
      <c r="R122" s="153"/>
      <c r="S122" s="153"/>
      <c r="T122" s="153"/>
      <c r="U122" s="153"/>
      <c r="V122" s="153"/>
      <c r="W122" s="153"/>
      <c r="X122" s="153"/>
      <c r="Y122" s="153"/>
      <c r="Z122" s="153"/>
      <c r="AA122" s="37"/>
    </row>
    <row r="123" spans="2:30" s="8" customFormat="1">
      <c r="B123" s="37"/>
      <c r="C123" s="37"/>
      <c r="D123" s="40"/>
      <c r="E123" s="40"/>
      <c r="F123" s="40"/>
      <c r="G123" s="40"/>
      <c r="H123" s="34"/>
      <c r="I123" s="34"/>
      <c r="J123" s="34"/>
      <c r="K123" s="34"/>
      <c r="L123" s="34"/>
      <c r="M123" s="34"/>
      <c r="N123" s="34"/>
      <c r="O123" s="34"/>
      <c r="P123" s="34"/>
      <c r="Q123" s="34"/>
      <c r="R123" s="34"/>
      <c r="S123" s="34"/>
      <c r="T123" s="34"/>
      <c r="U123" s="34"/>
      <c r="V123" s="34"/>
      <c r="W123" s="37"/>
      <c r="X123" s="37"/>
      <c r="Y123" s="37"/>
      <c r="Z123" s="37"/>
      <c r="AA123" s="37"/>
    </row>
    <row r="124" spans="2:30" s="8" customFormat="1">
      <c r="B124" s="37"/>
      <c r="C124" s="37"/>
      <c r="D124" s="40"/>
      <c r="E124" s="40"/>
      <c r="F124" s="40"/>
      <c r="G124" s="40"/>
      <c r="H124" s="34"/>
      <c r="I124" s="34"/>
      <c r="J124" s="34"/>
      <c r="K124" s="34"/>
      <c r="L124" s="34"/>
      <c r="M124" s="34"/>
      <c r="N124" s="34"/>
      <c r="O124" s="34"/>
      <c r="P124" s="34"/>
      <c r="Q124" s="34"/>
      <c r="R124" s="34"/>
      <c r="S124" s="37"/>
      <c r="T124" s="37"/>
      <c r="U124" s="37"/>
      <c r="V124" s="37"/>
      <c r="W124" s="37"/>
      <c r="X124" s="37"/>
      <c r="Y124" s="37"/>
      <c r="Z124" s="37"/>
      <c r="AA124" s="37"/>
    </row>
    <row r="125" spans="2:30" s="8" customFormat="1">
      <c r="B125" s="37"/>
      <c r="C125" s="37"/>
      <c r="D125" s="40"/>
      <c r="E125" s="40"/>
      <c r="F125" s="40"/>
      <c r="G125" s="40"/>
      <c r="H125" s="34"/>
      <c r="I125" s="34"/>
      <c r="J125" s="34"/>
      <c r="K125" s="34"/>
      <c r="L125" s="34"/>
      <c r="M125" s="34"/>
      <c r="N125" s="34"/>
      <c r="O125" s="34"/>
      <c r="P125" s="34"/>
      <c r="Q125" s="34"/>
      <c r="R125" s="34"/>
      <c r="S125" s="34"/>
      <c r="T125" s="37"/>
      <c r="U125" s="37"/>
      <c r="V125" s="37"/>
      <c r="W125" s="37"/>
      <c r="X125" s="37"/>
      <c r="Y125" s="37"/>
      <c r="Z125" s="37"/>
      <c r="AA125" s="37"/>
    </row>
    <row r="126" spans="2:30" s="8" customFormat="1">
      <c r="D126" s="22"/>
      <c r="E126" s="22"/>
      <c r="F126" s="22"/>
      <c r="G126" s="22"/>
      <c r="H126" s="2"/>
      <c r="I126" s="2"/>
      <c r="J126" s="2"/>
      <c r="K126" s="2"/>
      <c r="L126" s="2"/>
      <c r="M126" s="2"/>
      <c r="N126" s="2"/>
      <c r="O126" s="2"/>
      <c r="P126" s="2"/>
      <c r="Q126" s="2"/>
      <c r="R126" s="2"/>
      <c r="S126" s="2"/>
      <c r="T126" s="2"/>
      <c r="U126" s="2"/>
      <c r="V126" s="2"/>
    </row>
  </sheetData>
  <mergeCells count="6">
    <mergeCell ref="V9:Y9"/>
    <mergeCell ref="D9:E9"/>
    <mergeCell ref="F9:I9"/>
    <mergeCell ref="J9:M9"/>
    <mergeCell ref="N9:Q9"/>
    <mergeCell ref="R9:U9"/>
  </mergeCells>
  <pageMargins left="0.25" right="0.25"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C5EEC-9981-4ED6-B12A-4A977F82F7C2}">
  <sheetPr>
    <tabColor theme="3" tint="9.9978637043366805E-2"/>
  </sheetPr>
  <dimension ref="A1:Z59"/>
  <sheetViews>
    <sheetView showGridLines="0" zoomScale="85" zoomScaleNormal="85" workbookViewId="0">
      <pane xSplit="3" ySplit="10" topLeftCell="V11" activePane="bottomRight" state="frozen"/>
      <selection pane="topRight" activeCell="E9" sqref="E9"/>
      <selection pane="bottomLeft" activeCell="E9" sqref="E9"/>
      <selection pane="bottomRight" activeCell="B9" sqref="B9"/>
    </sheetView>
  </sheetViews>
  <sheetFormatPr baseColWidth="10" defaultColWidth="9.5" defaultRowHeight="14"/>
  <cols>
    <col min="1" max="1" width="2.5" style="8" customWidth="1"/>
    <col min="2" max="2" width="69.83203125" style="14" bestFit="1" customWidth="1"/>
    <col min="3" max="3" width="8.5" style="8" customWidth="1"/>
    <col min="4" max="7" width="8.83203125" style="22" customWidth="1"/>
    <col min="8" max="26" width="8.83203125" style="2" customWidth="1"/>
    <col min="27" max="16384" width="9.5" style="2"/>
  </cols>
  <sheetData>
    <row r="1" spans="1:26" ht="5" customHeight="1">
      <c r="A1" s="1"/>
      <c r="B1" s="1"/>
      <c r="C1" s="1"/>
      <c r="D1" s="15"/>
      <c r="E1" s="15"/>
      <c r="F1" s="15"/>
      <c r="G1" s="15"/>
      <c r="H1" s="1"/>
    </row>
    <row r="2" spans="1:26" ht="20" customHeight="1">
      <c r="A2" s="3"/>
      <c r="B2" s="3"/>
      <c r="C2" s="3"/>
      <c r="D2" s="16"/>
      <c r="E2" s="16"/>
      <c r="F2" s="16"/>
      <c r="G2" s="16"/>
      <c r="H2" s="16"/>
      <c r="I2" s="16"/>
      <c r="J2" s="16"/>
      <c r="K2" s="16"/>
      <c r="L2" s="16"/>
      <c r="M2" s="16"/>
      <c r="N2" s="16"/>
      <c r="O2" s="16"/>
      <c r="P2" s="16"/>
      <c r="Q2" s="16"/>
      <c r="R2" s="16"/>
      <c r="S2" s="16"/>
      <c r="T2" s="16"/>
      <c r="U2" s="16"/>
      <c r="V2" s="16"/>
      <c r="W2" s="16"/>
      <c r="X2" s="16"/>
      <c r="Y2" s="16"/>
      <c r="Z2" s="16"/>
    </row>
    <row r="3" spans="1:26" s="4" customFormat="1" ht="26.75" customHeight="1">
      <c r="A3" s="3"/>
      <c r="B3" s="3"/>
      <c r="C3" s="3"/>
      <c r="D3" s="16"/>
      <c r="E3" s="16"/>
      <c r="F3" s="16"/>
      <c r="G3" s="16"/>
      <c r="H3" s="16"/>
      <c r="I3" s="16"/>
      <c r="J3" s="16"/>
      <c r="K3" s="16"/>
      <c r="L3" s="16"/>
      <c r="M3" s="16"/>
      <c r="N3" s="16"/>
      <c r="O3" s="16"/>
      <c r="P3" s="16"/>
      <c r="Q3" s="16"/>
      <c r="R3" s="16"/>
      <c r="S3" s="16"/>
      <c r="T3" s="16"/>
      <c r="U3" s="16"/>
      <c r="V3" s="16"/>
      <c r="W3" s="16"/>
      <c r="X3" s="16"/>
      <c r="Y3" s="16"/>
      <c r="Z3" s="16"/>
    </row>
    <row r="4" spans="1:26" ht="10" customHeight="1">
      <c r="A4" s="3"/>
      <c r="B4" s="3"/>
      <c r="C4" s="3"/>
      <c r="D4" s="16"/>
      <c r="E4" s="16"/>
      <c r="F4" s="16"/>
      <c r="G4" s="16"/>
      <c r="H4" s="16"/>
      <c r="I4" s="16"/>
      <c r="J4" s="16"/>
      <c r="K4" s="16"/>
      <c r="L4" s="16"/>
      <c r="M4" s="16"/>
      <c r="N4" s="16"/>
      <c r="O4" s="16"/>
      <c r="P4" s="16"/>
      <c r="Q4" s="16"/>
      <c r="R4" s="16"/>
      <c r="S4" s="16"/>
      <c r="T4" s="16"/>
      <c r="U4" s="16"/>
      <c r="V4" s="16"/>
      <c r="W4" s="16"/>
      <c r="X4" s="16"/>
      <c r="Y4" s="16"/>
      <c r="Z4" s="16"/>
    </row>
    <row r="5" spans="1:26" ht="10" customHeight="1">
      <c r="A5" s="3"/>
      <c r="B5" s="3"/>
      <c r="C5" s="3"/>
      <c r="D5" s="16"/>
      <c r="E5" s="16"/>
      <c r="F5" s="16"/>
      <c r="G5" s="16"/>
      <c r="H5" s="16"/>
      <c r="I5" s="16"/>
      <c r="J5" s="16"/>
      <c r="K5" s="16"/>
      <c r="L5" s="16"/>
      <c r="M5" s="16"/>
      <c r="N5" s="16"/>
      <c r="O5" s="16"/>
      <c r="P5" s="16"/>
      <c r="Q5" s="16"/>
      <c r="R5" s="16"/>
      <c r="S5" s="16"/>
      <c r="T5" s="16"/>
      <c r="U5" s="16"/>
      <c r="V5" s="16"/>
      <c r="W5" s="16"/>
      <c r="X5" s="16"/>
      <c r="Y5" s="16"/>
      <c r="Z5" s="16"/>
    </row>
    <row r="6" spans="1:26" ht="5" customHeight="1">
      <c r="A6" s="1"/>
      <c r="B6" s="1"/>
      <c r="C6" s="1"/>
      <c r="D6" s="15"/>
      <c r="E6" s="15"/>
      <c r="F6" s="15"/>
      <c r="G6" s="15"/>
      <c r="H6" s="15"/>
      <c r="I6" s="15"/>
      <c r="J6" s="15"/>
      <c r="K6" s="15"/>
      <c r="L6" s="15"/>
      <c r="M6" s="15"/>
      <c r="N6" s="15"/>
      <c r="O6" s="15"/>
      <c r="P6" s="15"/>
      <c r="Q6" s="15"/>
      <c r="R6" s="15"/>
      <c r="S6" s="15"/>
      <c r="T6" s="15"/>
      <c r="U6" s="15"/>
      <c r="V6" s="15"/>
      <c r="W6" s="30"/>
      <c r="X6" s="30"/>
      <c r="Y6" s="30"/>
      <c r="Z6" s="30"/>
    </row>
    <row r="7" spans="1:26" ht="5" customHeight="1">
      <c r="A7" s="1"/>
      <c r="B7" s="60"/>
      <c r="C7" s="47"/>
      <c r="D7" s="61"/>
      <c r="E7" s="61"/>
      <c r="F7" s="61"/>
      <c r="G7" s="61"/>
      <c r="H7" s="52"/>
      <c r="I7" s="34"/>
      <c r="J7" s="34"/>
      <c r="K7" s="34"/>
      <c r="L7" s="34"/>
      <c r="M7" s="34"/>
      <c r="N7" s="34"/>
      <c r="O7" s="34"/>
      <c r="P7" s="34"/>
      <c r="Q7" s="34"/>
      <c r="R7" s="34"/>
      <c r="S7" s="34"/>
      <c r="T7" s="34"/>
      <c r="U7" s="34"/>
      <c r="V7" s="34"/>
      <c r="W7" s="34"/>
      <c r="X7" s="34"/>
    </row>
    <row r="8" spans="1:26" ht="5" customHeight="1">
      <c r="A8" s="1"/>
      <c r="B8" s="62"/>
      <c r="C8" s="47"/>
      <c r="D8" s="61"/>
      <c r="E8" s="61"/>
      <c r="F8" s="61"/>
      <c r="G8" s="61"/>
      <c r="H8" s="34"/>
      <c r="I8" s="34"/>
      <c r="J8" s="34"/>
      <c r="K8" s="34"/>
      <c r="L8" s="34"/>
      <c r="M8" s="34"/>
      <c r="N8" s="34"/>
      <c r="O8" s="34"/>
      <c r="P8" s="34"/>
      <c r="Q8" s="34"/>
      <c r="R8" s="34"/>
      <c r="S8" s="34"/>
      <c r="T8" s="34"/>
      <c r="U8" s="34"/>
      <c r="V8" s="34"/>
      <c r="W8" s="34"/>
      <c r="X8" s="34"/>
    </row>
    <row r="9" spans="1:26" s="20" customFormat="1" ht="15">
      <c r="A9" s="128"/>
      <c r="B9" s="129" t="s">
        <v>151</v>
      </c>
      <c r="C9" s="131"/>
      <c r="D9" s="170">
        <v>2020</v>
      </c>
      <c r="E9" s="170"/>
      <c r="F9" s="169">
        <v>2021</v>
      </c>
      <c r="G9" s="170"/>
      <c r="H9" s="170"/>
      <c r="I9" s="172"/>
      <c r="J9" s="169">
        <v>2022</v>
      </c>
      <c r="K9" s="170"/>
      <c r="L9" s="170"/>
      <c r="M9" s="172"/>
      <c r="N9" s="169">
        <v>2023</v>
      </c>
      <c r="O9" s="170"/>
      <c r="P9" s="170"/>
      <c r="Q9" s="172"/>
      <c r="R9" s="169">
        <v>2024</v>
      </c>
      <c r="S9" s="170"/>
      <c r="T9" s="170"/>
      <c r="U9" s="172"/>
      <c r="V9" s="169">
        <v>2025</v>
      </c>
      <c r="W9" s="170"/>
      <c r="X9" s="170"/>
      <c r="Y9" s="172"/>
      <c r="Z9" s="144">
        <v>2026</v>
      </c>
    </row>
    <row r="10" spans="1:26" ht="15">
      <c r="A10" s="1"/>
      <c r="B10" s="45" t="s">
        <v>12</v>
      </c>
      <c r="C10" s="110"/>
      <c r="D10" s="104" t="s">
        <v>80</v>
      </c>
      <c r="E10" s="105" t="s">
        <v>81</v>
      </c>
      <c r="F10" s="63" t="s">
        <v>82</v>
      </c>
      <c r="G10" s="64" t="s">
        <v>83</v>
      </c>
      <c r="H10" s="64" t="s">
        <v>80</v>
      </c>
      <c r="I10" s="89" t="s">
        <v>81</v>
      </c>
      <c r="J10" s="63" t="s">
        <v>82</v>
      </c>
      <c r="K10" s="64" t="s">
        <v>83</v>
      </c>
      <c r="L10" s="64" t="s">
        <v>80</v>
      </c>
      <c r="M10" s="89" t="s">
        <v>81</v>
      </c>
      <c r="N10" s="63" t="s">
        <v>82</v>
      </c>
      <c r="O10" s="64" t="s">
        <v>83</v>
      </c>
      <c r="P10" s="64" t="s">
        <v>80</v>
      </c>
      <c r="Q10" s="89" t="s">
        <v>81</v>
      </c>
      <c r="R10" s="63" t="s">
        <v>82</v>
      </c>
      <c r="S10" s="64" t="s">
        <v>83</v>
      </c>
      <c r="T10" s="64" t="s">
        <v>80</v>
      </c>
      <c r="U10" s="89" t="s">
        <v>81</v>
      </c>
      <c r="V10" s="63" t="s">
        <v>82</v>
      </c>
      <c r="W10" s="64" t="s">
        <v>83</v>
      </c>
      <c r="X10" s="64" t="s">
        <v>80</v>
      </c>
      <c r="Y10" s="89" t="s">
        <v>81</v>
      </c>
      <c r="Z10" s="64" t="s">
        <v>82</v>
      </c>
    </row>
    <row r="11" spans="1:26" ht="15">
      <c r="A11" s="1"/>
      <c r="B11" s="47" t="s">
        <v>25</v>
      </c>
      <c r="C11" s="47" t="s">
        <v>14</v>
      </c>
      <c r="D11" s="68"/>
      <c r="E11" s="106"/>
      <c r="F11" s="106"/>
      <c r="G11" s="106"/>
      <c r="H11" s="106"/>
      <c r="I11" s="106"/>
      <c r="J11" s="106"/>
      <c r="K11" s="106"/>
      <c r="L11" s="106"/>
      <c r="M11" s="106"/>
      <c r="N11" s="106"/>
      <c r="O11" s="106"/>
      <c r="P11" s="106"/>
      <c r="Q11" s="106"/>
      <c r="R11" s="106"/>
      <c r="S11" s="106"/>
      <c r="T11" s="106"/>
      <c r="U11" s="106"/>
      <c r="V11" s="106"/>
      <c r="W11" s="34"/>
      <c r="X11" s="106"/>
      <c r="Y11" s="125"/>
      <c r="Z11" s="125"/>
    </row>
    <row r="12" spans="1:26" ht="15">
      <c r="A12" s="1"/>
      <c r="B12" s="47" t="s">
        <v>22</v>
      </c>
      <c r="C12" s="47" t="s">
        <v>14</v>
      </c>
      <c r="D12" s="35">
        <v>4.5880466652997569</v>
      </c>
      <c r="E12" s="35">
        <v>-14.332167254799716</v>
      </c>
      <c r="F12" s="35">
        <v>3.3521964463996867</v>
      </c>
      <c r="G12" s="35">
        <v>-3.517825177900844</v>
      </c>
      <c r="H12" s="35">
        <v>-12.249681497799427</v>
      </c>
      <c r="I12" s="35">
        <v>-22.622101234999221</v>
      </c>
      <c r="J12" s="35">
        <v>0.6825680098000263</v>
      </c>
      <c r="K12" s="35">
        <v>5.634871768299365</v>
      </c>
      <c r="L12" s="35">
        <v>9.2559289083007918</v>
      </c>
      <c r="M12" s="35">
        <v>15.221816297398416</v>
      </c>
      <c r="N12" s="35">
        <v>7.4373124215995992</v>
      </c>
      <c r="O12" s="35">
        <v>3.572071535100084</v>
      </c>
      <c r="P12" s="35">
        <v>11.251762800100863</v>
      </c>
      <c r="Q12" s="35">
        <v>22.3067736881003</v>
      </c>
      <c r="R12" s="35">
        <v>15.866954870200081</v>
      </c>
      <c r="S12" s="35">
        <v>25.481517840600851</v>
      </c>
      <c r="T12" s="35">
        <v>37.838451560300719</v>
      </c>
      <c r="U12" s="35">
        <v>64.152526092698508</v>
      </c>
      <c r="V12" s="35">
        <v>37.790368372600291</v>
      </c>
      <c r="W12" s="35">
        <v>48.175318642200011</v>
      </c>
      <c r="X12" s="35">
        <v>54.403288865999578</v>
      </c>
      <c r="Y12" s="113">
        <v>58.372765509799841</v>
      </c>
      <c r="Z12" s="113">
        <v>13.992975234800324</v>
      </c>
    </row>
    <row r="13" spans="1:26" ht="15">
      <c r="A13" s="1"/>
      <c r="B13" s="47" t="s">
        <v>152</v>
      </c>
      <c r="C13" s="47" t="s">
        <v>14</v>
      </c>
      <c r="D13" s="35"/>
      <c r="E13" s="58"/>
      <c r="F13" s="58"/>
      <c r="G13" s="58"/>
      <c r="H13" s="58"/>
      <c r="I13" s="58"/>
      <c r="J13" s="58"/>
      <c r="K13" s="58"/>
      <c r="L13" s="58"/>
      <c r="M13" s="58"/>
      <c r="N13" s="58"/>
      <c r="O13" s="58"/>
      <c r="P13" s="58"/>
      <c r="Q13" s="58"/>
      <c r="R13" s="58"/>
      <c r="S13" s="58"/>
      <c r="T13" s="58"/>
      <c r="U13" s="58"/>
      <c r="V13" s="58"/>
      <c r="W13" s="58"/>
      <c r="X13" s="58"/>
      <c r="Y13" s="114"/>
      <c r="Z13" s="114"/>
    </row>
    <row r="14" spans="1:26" ht="15">
      <c r="A14" s="1"/>
      <c r="B14" s="47" t="s">
        <v>153</v>
      </c>
      <c r="C14" s="47"/>
      <c r="D14" s="35">
        <v>28.783877620700004</v>
      </c>
      <c r="E14" s="35">
        <v>44.386366656699998</v>
      </c>
      <c r="F14" s="35">
        <v>10.291058105299999</v>
      </c>
      <c r="G14" s="35">
        <v>22.018782593899999</v>
      </c>
      <c r="H14" s="35">
        <v>39.560513005700003</v>
      </c>
      <c r="I14" s="35">
        <v>58.389816379099997</v>
      </c>
      <c r="J14" s="35">
        <v>18.6626943871</v>
      </c>
      <c r="K14" s="35">
        <v>38.971818684600002</v>
      </c>
      <c r="L14" s="35">
        <v>60.5704753861</v>
      </c>
      <c r="M14" s="35">
        <v>83.891489972200006</v>
      </c>
      <c r="N14" s="35">
        <v>22.334428439900002</v>
      </c>
      <c r="O14" s="35">
        <v>45.389347704299993</v>
      </c>
      <c r="P14" s="35">
        <v>69.932132495700003</v>
      </c>
      <c r="Q14" s="35">
        <v>96.373554856400006</v>
      </c>
      <c r="R14" s="35">
        <v>30.942765420299995</v>
      </c>
      <c r="S14" s="35">
        <v>58.024593608099998</v>
      </c>
      <c r="T14" s="35">
        <v>85.732350072499997</v>
      </c>
      <c r="U14" s="35">
        <v>116.0526970344</v>
      </c>
      <c r="V14" s="35">
        <v>30.262419329600004</v>
      </c>
      <c r="W14" s="35">
        <v>62.244086897800003</v>
      </c>
      <c r="X14" s="35">
        <v>91.808947528300024</v>
      </c>
      <c r="Y14" s="113">
        <v>127.693647704</v>
      </c>
      <c r="Z14" s="113">
        <v>34.565792680599998</v>
      </c>
    </row>
    <row r="15" spans="1:26" ht="15">
      <c r="A15" s="1"/>
      <c r="B15" s="47" t="s">
        <v>154</v>
      </c>
      <c r="C15" s="47" t="s">
        <v>14</v>
      </c>
      <c r="D15" s="35">
        <v>-1.2869999999999999</v>
      </c>
      <c r="E15" s="35">
        <v>4.26</v>
      </c>
      <c r="F15" s="35">
        <v>-1.487681149999931E-2</v>
      </c>
      <c r="G15" s="35">
        <v>0.74286407000001997</v>
      </c>
      <c r="H15" s="35">
        <v>3.6520000000000001</v>
      </c>
      <c r="I15" s="35">
        <v>-1.8317148631997924</v>
      </c>
      <c r="J15" s="35">
        <v>-5.1278343803000004</v>
      </c>
      <c r="K15" s="35">
        <v>-4.4480845955000019</v>
      </c>
      <c r="L15" s="35">
        <v>-2.4422842011000103</v>
      </c>
      <c r="M15" s="35">
        <v>-2.3440511351000257</v>
      </c>
      <c r="N15" s="35">
        <v>-1.553636837999999</v>
      </c>
      <c r="O15" s="35">
        <v>0.57958413810000309</v>
      </c>
      <c r="P15" s="35">
        <v>-2.5020867491999965</v>
      </c>
      <c r="Q15" s="35">
        <v>-2.1224544359999875</v>
      </c>
      <c r="R15" s="35">
        <v>0.91098801409999819</v>
      </c>
      <c r="S15" s="35">
        <v>14.540848188200007</v>
      </c>
      <c r="T15" s="35">
        <v>12.085989133599989</v>
      </c>
      <c r="U15" s="35">
        <v>12.840660019800003</v>
      </c>
      <c r="V15" s="35">
        <v>2.782988513500003</v>
      </c>
      <c r="W15" s="35">
        <v>0.41440823060000559</v>
      </c>
      <c r="X15" s="35">
        <v>-5.7606453878999968</v>
      </c>
      <c r="Y15" s="113">
        <v>-7.5467458998999568</v>
      </c>
      <c r="Z15" s="113">
        <v>-0.20818353940000228</v>
      </c>
    </row>
    <row r="16" spans="1:26" ht="15">
      <c r="A16"/>
      <c r="B16" s="47" t="s">
        <v>155</v>
      </c>
      <c r="C16" s="34" t="s">
        <v>14</v>
      </c>
      <c r="D16" s="35">
        <v>2.2892619000000002E-3</v>
      </c>
      <c r="E16" s="35">
        <v>2.3670406000000001E-3</v>
      </c>
      <c r="F16" s="35">
        <v>2.5040000000000001E-6</v>
      </c>
      <c r="G16" s="35">
        <v>3.8488999999999997E-6</v>
      </c>
      <c r="H16" s="35">
        <v>3.292E-6</v>
      </c>
      <c r="I16" s="35">
        <v>1.9611783000000002E-3</v>
      </c>
      <c r="J16" s="35">
        <v>-2.0354113000000001E-3</v>
      </c>
      <c r="K16" s="35">
        <v>6.5923550000000003E-3</v>
      </c>
      <c r="L16" s="35">
        <v>7.2295683000000001E-3</v>
      </c>
      <c r="M16" s="35">
        <v>1.9185051200000001E-2</v>
      </c>
      <c r="N16" s="35">
        <v>2.9008699400000001E-2</v>
      </c>
      <c r="O16" s="35">
        <v>5.1851762699999998E-2</v>
      </c>
      <c r="P16" s="35">
        <v>9.9068472899999996E-2</v>
      </c>
      <c r="Q16" s="35">
        <v>0.17675866430000001</v>
      </c>
      <c r="R16" s="35">
        <v>0.1144274166</v>
      </c>
      <c r="S16" s="35">
        <v>0.2559648195</v>
      </c>
      <c r="T16" s="35">
        <v>0.3195816903</v>
      </c>
      <c r="U16" s="35">
        <v>0.27800540569999999</v>
      </c>
      <c r="V16" s="35">
        <v>0.29228065000000003</v>
      </c>
      <c r="W16" s="35">
        <v>0.18800001999999999</v>
      </c>
      <c r="X16" s="35">
        <v>0.23867017760000001</v>
      </c>
      <c r="Y16" s="113">
        <v>0.29089174089999992</v>
      </c>
      <c r="Z16" s="113">
        <v>1.3666213599999999E-2</v>
      </c>
    </row>
    <row r="17" spans="1:26" ht="15">
      <c r="A17"/>
      <c r="B17" s="47" t="s">
        <v>156</v>
      </c>
      <c r="C17" s="34" t="s">
        <v>14</v>
      </c>
      <c r="D17" s="35">
        <v>-3.0073550140999998</v>
      </c>
      <c r="E17" s="35">
        <v>-9.9581966532999999</v>
      </c>
      <c r="F17" s="35">
        <v>-2.4322289385000002</v>
      </c>
      <c r="G17" s="35">
        <v>-3.9446966748999999</v>
      </c>
      <c r="H17" s="35">
        <v>-5.143997248299998</v>
      </c>
      <c r="I17" s="35">
        <v>-9.1342804076000004</v>
      </c>
      <c r="J17" s="35">
        <v>-1.4999374061999999</v>
      </c>
      <c r="K17" s="35">
        <v>-2.5093856570000002</v>
      </c>
      <c r="L17" s="35">
        <v>-4.7282855340000003</v>
      </c>
      <c r="M17" s="35">
        <v>-5.6080286160000012</v>
      </c>
      <c r="N17" s="35">
        <v>-2.4294190874000003</v>
      </c>
      <c r="O17" s="35">
        <v>-4.7689769771000003</v>
      </c>
      <c r="P17" s="35">
        <v>-7.7820232209000011</v>
      </c>
      <c r="Q17" s="35">
        <v>-11.253904619099998</v>
      </c>
      <c r="R17" s="35">
        <v>-4.0873030916999999</v>
      </c>
      <c r="S17" s="35">
        <v>-6.3382388485999996</v>
      </c>
      <c r="T17" s="35">
        <v>-8.5912461685999997</v>
      </c>
      <c r="U17" s="35">
        <v>-11.1757445632</v>
      </c>
      <c r="V17" s="35">
        <v>-3.2729008704</v>
      </c>
      <c r="W17" s="35">
        <v>-5.3991159101999999</v>
      </c>
      <c r="X17" s="35">
        <v>-6.6299476399000001</v>
      </c>
      <c r="Y17" s="113">
        <v>-8.8522881623000007</v>
      </c>
      <c r="Z17" s="113">
        <v>-2.4865337513000001</v>
      </c>
    </row>
    <row r="18" spans="1:26" ht="15">
      <c r="A18" s="1"/>
      <c r="B18" s="47" t="s">
        <v>157</v>
      </c>
      <c r="C18" s="47" t="s">
        <v>14</v>
      </c>
      <c r="D18" s="35">
        <v>-4.5618334500000302E-2</v>
      </c>
      <c r="E18" s="35">
        <v>-0.41309057799999938</v>
      </c>
      <c r="F18" s="35">
        <v>0.57636950429999878</v>
      </c>
      <c r="G18" s="35">
        <v>-0.63097790129999998</v>
      </c>
      <c r="H18" s="35">
        <v>-2.1986004146</v>
      </c>
      <c r="I18" s="35">
        <v>-7.3500943909999998</v>
      </c>
      <c r="J18" s="35">
        <v>-1.2984660869</v>
      </c>
      <c r="K18" s="35">
        <v>-1.7432559346000001</v>
      </c>
      <c r="L18" s="35">
        <v>-2.1315822485</v>
      </c>
      <c r="M18" s="35">
        <v>-2.4505839526000002</v>
      </c>
      <c r="N18" s="35">
        <v>-0.96271044880000001</v>
      </c>
      <c r="O18" s="35">
        <v>-2.2355901705000001</v>
      </c>
      <c r="P18" s="35">
        <v>-3.2993312045000001</v>
      </c>
      <c r="Q18" s="35">
        <v>-3.2827215778000003</v>
      </c>
      <c r="R18" s="35">
        <v>-1.2932954371000001</v>
      </c>
      <c r="S18" s="35">
        <v>-2.3922338439000002</v>
      </c>
      <c r="T18" s="35">
        <v>-2.8873956090000004</v>
      </c>
      <c r="U18" s="35">
        <v>-3.0884599736999987</v>
      </c>
      <c r="V18" s="35">
        <v>-0.78998200940000007</v>
      </c>
      <c r="W18" s="35">
        <v>-2.2188700851000003</v>
      </c>
      <c r="X18" s="35">
        <v>-3.1396076506999999</v>
      </c>
      <c r="Y18" s="113">
        <v>-4.0939650930999996</v>
      </c>
      <c r="Z18" s="113">
        <v>-4.6253203070000009</v>
      </c>
    </row>
    <row r="19" spans="1:26" ht="15">
      <c r="A19" s="1"/>
      <c r="B19" s="51" t="s">
        <v>158</v>
      </c>
      <c r="C19" s="47" t="s">
        <v>14</v>
      </c>
      <c r="D19" s="67">
        <v>29.030904272099999</v>
      </c>
      <c r="E19" s="67">
        <v>23.899366656699996</v>
      </c>
      <c r="F19" s="67">
        <v>11.772520809999634</v>
      </c>
      <c r="G19" s="67">
        <v>14.668150758701669</v>
      </c>
      <c r="H19" s="67">
        <v>23.620237137000785</v>
      </c>
      <c r="I19" s="67">
        <v>17.453586660600735</v>
      </c>
      <c r="J19" s="67">
        <v>11.416989112200282</v>
      </c>
      <c r="K19" s="67">
        <v>35.912556620799357</v>
      </c>
      <c r="L19" s="67">
        <v>60.531481879099978</v>
      </c>
      <c r="M19" s="67">
        <v>88.729827617098152</v>
      </c>
      <c r="N19" s="67">
        <v>24.854983186699624</v>
      </c>
      <c r="O19" s="67">
        <v>42.588287992600087</v>
      </c>
      <c r="P19" s="67">
        <v>67.699522594099761</v>
      </c>
      <c r="Q19" s="67">
        <v>102.19800657589964</v>
      </c>
      <c r="R19" s="67">
        <v>42.454537192399982</v>
      </c>
      <c r="S19" s="67">
        <v>89.572451763901029</v>
      </c>
      <c r="T19" s="67">
        <v>124.4977306791006</v>
      </c>
      <c r="U19" s="67">
        <v>179.05968401569851</v>
      </c>
      <c r="V19" s="67">
        <v>67.065173985900287</v>
      </c>
      <c r="W19" s="67">
        <v>103.40382779529982</v>
      </c>
      <c r="X19" s="67">
        <v>130.92070589339949</v>
      </c>
      <c r="Y19" s="115">
        <v>165.86430579940119</v>
      </c>
      <c r="Z19" s="115">
        <v>41.252396531299794</v>
      </c>
    </row>
    <row r="20" spans="1:26" ht="15">
      <c r="A20" s="1"/>
      <c r="B20" s="47"/>
      <c r="C20" s="47" t="s">
        <v>14</v>
      </c>
      <c r="D20" s="35" t="s">
        <v>14</v>
      </c>
      <c r="E20" s="58" t="s">
        <v>14</v>
      </c>
      <c r="F20" s="58" t="s">
        <v>14</v>
      </c>
      <c r="G20" s="58" t="s">
        <v>14</v>
      </c>
      <c r="H20" s="58" t="s">
        <v>14</v>
      </c>
      <c r="I20" s="58" t="s">
        <v>14</v>
      </c>
      <c r="J20" s="58" t="s">
        <v>14</v>
      </c>
      <c r="K20" s="58" t="s">
        <v>14</v>
      </c>
      <c r="L20" s="58" t="s">
        <v>14</v>
      </c>
      <c r="M20" s="58" t="s">
        <v>14</v>
      </c>
      <c r="N20" s="58" t="s">
        <v>14</v>
      </c>
      <c r="O20" s="58" t="s">
        <v>14</v>
      </c>
      <c r="P20" s="58" t="s">
        <v>14</v>
      </c>
      <c r="Q20" s="58" t="s">
        <v>14</v>
      </c>
      <c r="R20" s="58" t="s">
        <v>14</v>
      </c>
      <c r="S20" s="58" t="s">
        <v>14</v>
      </c>
      <c r="T20" s="58" t="s">
        <v>14</v>
      </c>
      <c r="U20" s="58" t="s">
        <v>14</v>
      </c>
      <c r="V20" s="58" t="s">
        <v>14</v>
      </c>
      <c r="W20" s="58" t="s">
        <v>14</v>
      </c>
      <c r="X20" s="58" t="s">
        <v>14</v>
      </c>
      <c r="Y20" s="114" t="s">
        <v>14</v>
      </c>
      <c r="Z20" s="114" t="s">
        <v>14</v>
      </c>
    </row>
    <row r="21" spans="1:26" ht="15">
      <c r="A21" s="1"/>
      <c r="B21" s="33"/>
      <c r="C21" s="47" t="s">
        <v>14</v>
      </c>
      <c r="D21" s="35" t="s">
        <v>14</v>
      </c>
      <c r="E21" s="58"/>
      <c r="F21" s="58"/>
      <c r="G21" s="58"/>
      <c r="H21" s="58"/>
      <c r="I21" s="58"/>
      <c r="J21" s="58"/>
      <c r="K21" s="58"/>
      <c r="L21" s="58"/>
      <c r="M21" s="58"/>
      <c r="N21" s="58" t="s">
        <v>14</v>
      </c>
      <c r="O21" s="58" t="s">
        <v>14</v>
      </c>
      <c r="P21" s="58" t="s">
        <v>14</v>
      </c>
      <c r="Q21" s="58" t="s">
        <v>14</v>
      </c>
      <c r="R21" s="58" t="s">
        <v>14</v>
      </c>
      <c r="S21" s="58" t="s">
        <v>14</v>
      </c>
      <c r="T21" s="58" t="s">
        <v>14</v>
      </c>
      <c r="U21" s="58" t="s">
        <v>14</v>
      </c>
      <c r="V21" s="58" t="s">
        <v>14</v>
      </c>
      <c r="W21" s="58" t="s">
        <v>14</v>
      </c>
      <c r="X21" s="58" t="s">
        <v>14</v>
      </c>
      <c r="Y21" s="114" t="s">
        <v>14</v>
      </c>
      <c r="Z21" s="114" t="s">
        <v>14</v>
      </c>
    </row>
    <row r="22" spans="1:26" ht="15">
      <c r="A22" s="1"/>
      <c r="B22" s="48" t="s">
        <v>159</v>
      </c>
      <c r="C22" s="47" t="s">
        <v>14</v>
      </c>
      <c r="D22" s="35">
        <v>-11.389426599799991</v>
      </c>
      <c r="E22" s="35">
        <v>-9.0619999999999994</v>
      </c>
      <c r="F22" s="35">
        <v>-23.260634379900001</v>
      </c>
      <c r="G22" s="35">
        <v>-24.7398734792</v>
      </c>
      <c r="H22" s="35">
        <v>-13.389411944800001</v>
      </c>
      <c r="I22" s="35">
        <v>-59.744282492600007</v>
      </c>
      <c r="J22" s="35">
        <v>6.8034890721000023</v>
      </c>
      <c r="K22" s="35">
        <v>-7.0732931229000009</v>
      </c>
      <c r="L22" s="35">
        <v>-8.8602506804000001</v>
      </c>
      <c r="M22" s="35">
        <v>-74.025914006000008</v>
      </c>
      <c r="N22" s="35">
        <v>26.013251612300003</v>
      </c>
      <c r="O22" s="35">
        <v>74.321386412300001</v>
      </c>
      <c r="P22" s="35">
        <v>48.1003147025</v>
      </c>
      <c r="Q22" s="35">
        <v>-47.742542869300003</v>
      </c>
      <c r="R22" s="35">
        <v>42.588350872099987</v>
      </c>
      <c r="S22" s="35">
        <v>28.6915925562</v>
      </c>
      <c r="T22" s="35">
        <v>25.513362064999992</v>
      </c>
      <c r="U22" s="35">
        <v>-28.370003061599999</v>
      </c>
      <c r="V22" s="35">
        <v>62.178815274599998</v>
      </c>
      <c r="W22" s="35">
        <v>35.027436191600003</v>
      </c>
      <c r="X22" s="35">
        <v>-39.9310094832</v>
      </c>
      <c r="Y22" s="113">
        <v>-65.208135858600002</v>
      </c>
      <c r="Z22" s="113">
        <v>60.102132992100003</v>
      </c>
    </row>
    <row r="23" spans="1:26" ht="15">
      <c r="A23" s="1"/>
      <c r="B23" s="48" t="s">
        <v>160</v>
      </c>
      <c r="C23" s="47" t="s">
        <v>14</v>
      </c>
      <c r="D23" s="35">
        <v>-6.6813290513999988</v>
      </c>
      <c r="E23" s="35">
        <v>-31.690999999999999</v>
      </c>
      <c r="F23" s="35">
        <v>12.5731982651</v>
      </c>
      <c r="G23" s="35">
        <v>-1.4136409547999984</v>
      </c>
      <c r="H23" s="35">
        <v>-30.750312777199991</v>
      </c>
      <c r="I23" s="35">
        <v>-37.719667530000002</v>
      </c>
      <c r="J23" s="35">
        <v>24.748174067400001</v>
      </c>
      <c r="K23" s="35">
        <v>9.9192568122000004</v>
      </c>
      <c r="L23" s="35">
        <v>26.029253170400001</v>
      </c>
      <c r="M23" s="35">
        <v>-10.942421044999996</v>
      </c>
      <c r="N23" s="35">
        <v>20.943398211100011</v>
      </c>
      <c r="O23" s="35">
        <v>-63.189984421600023</v>
      </c>
      <c r="P23" s="35">
        <v>-6.9241045646999986</v>
      </c>
      <c r="Q23" s="35">
        <v>-14.059863512500002</v>
      </c>
      <c r="R23" s="35">
        <v>-38.572069640900018</v>
      </c>
      <c r="S23" s="35">
        <v>-52.483694231800051</v>
      </c>
      <c r="T23" s="35">
        <v>-29.367074652500005</v>
      </c>
      <c r="U23" s="35">
        <v>-40.776767436500002</v>
      </c>
      <c r="V23" s="35">
        <v>-60.1872703437</v>
      </c>
      <c r="W23" s="35">
        <v>-34.510751126700008</v>
      </c>
      <c r="X23" s="35">
        <v>-32.464561007600004</v>
      </c>
      <c r="Y23" s="113">
        <v>-66.338499369999994</v>
      </c>
      <c r="Z23" s="113">
        <v>-106.05089761160001</v>
      </c>
    </row>
    <row r="24" spans="1:26" ht="15">
      <c r="A24" s="1"/>
      <c r="B24" s="48" t="s">
        <v>161</v>
      </c>
      <c r="C24" s="47" t="s">
        <v>14</v>
      </c>
      <c r="D24" s="35">
        <v>31.094860307000005</v>
      </c>
      <c r="E24" s="35">
        <v>65.340999999999994</v>
      </c>
      <c r="F24" s="35">
        <v>5.9606362776999999</v>
      </c>
      <c r="G24" s="35">
        <v>-7.5270065795000036</v>
      </c>
      <c r="H24" s="35">
        <v>12.914999999999999</v>
      </c>
      <c r="I24" s="35">
        <v>32.339519644200003</v>
      </c>
      <c r="J24" s="35">
        <v>47.309090957000002</v>
      </c>
      <c r="K24" s="35">
        <v>-8.4224393492000047</v>
      </c>
      <c r="L24" s="35">
        <v>-23.5149631763</v>
      </c>
      <c r="M24" s="35">
        <v>-36.758271358000002</v>
      </c>
      <c r="N24" s="35">
        <v>20.197003285500003</v>
      </c>
      <c r="O24" s="35">
        <v>76.600415748899977</v>
      </c>
      <c r="P24" s="35">
        <v>18.9635882141</v>
      </c>
      <c r="Q24" s="35">
        <v>39.155318988099999</v>
      </c>
      <c r="R24" s="35">
        <v>75.895054503000011</v>
      </c>
      <c r="S24" s="35">
        <v>124.39414431640002</v>
      </c>
      <c r="T24" s="35">
        <v>39.829776442899998</v>
      </c>
      <c r="U24" s="35">
        <v>84.719500910799994</v>
      </c>
      <c r="V24" s="35">
        <v>44.678734408199979</v>
      </c>
      <c r="W24" s="35">
        <v>33.223647214500012</v>
      </c>
      <c r="X24" s="35">
        <v>93.723642857100018</v>
      </c>
      <c r="Y24" s="113">
        <v>105.67852224659998</v>
      </c>
      <c r="Z24" s="113">
        <v>159.52486691499999</v>
      </c>
    </row>
    <row r="25" spans="1:26" ht="15">
      <c r="A25" s="1"/>
      <c r="B25" s="48" t="s">
        <v>162</v>
      </c>
      <c r="C25" s="47"/>
      <c r="D25" s="67">
        <v>13.024104655800006</v>
      </c>
      <c r="E25" s="67">
        <v>24.588000000000001</v>
      </c>
      <c r="F25" s="67">
        <v>-4.7267998370999926</v>
      </c>
      <c r="G25" s="67">
        <v>-33.680521013499984</v>
      </c>
      <c r="H25" s="67">
        <v>-31.949024702499997</v>
      </c>
      <c r="I25" s="67">
        <v>-65.124430378400007</v>
      </c>
      <c r="J25" s="67">
        <v>78.860754096500003</v>
      </c>
      <c r="K25" s="67">
        <v>-5.576475659900014</v>
      </c>
      <c r="L25" s="67">
        <v>-6.3459606863000007</v>
      </c>
      <c r="M25" s="67">
        <v>-121.72660640899991</v>
      </c>
      <c r="N25" s="67">
        <v>67.15365310889996</v>
      </c>
      <c r="O25" s="67">
        <v>87.73181773959999</v>
      </c>
      <c r="P25" s="67">
        <v>60.139798351900012</v>
      </c>
      <c r="Q25" s="67">
        <v>-22.647087393699994</v>
      </c>
      <c r="R25" s="67">
        <v>79.91133573419998</v>
      </c>
      <c r="S25" s="67">
        <v>100.60204264080002</v>
      </c>
      <c r="T25" s="67">
        <v>35.976063855400021</v>
      </c>
      <c r="U25" s="67">
        <v>15.572730412700087</v>
      </c>
      <c r="V25" s="67">
        <v>46.670279339099984</v>
      </c>
      <c r="W25" s="67">
        <v>33.740332279400072</v>
      </c>
      <c r="X25" s="67">
        <v>21.328072366299999</v>
      </c>
      <c r="Y25" s="115">
        <v>-25.868112981999992</v>
      </c>
      <c r="Z25" s="115">
        <v>113.57610229550002</v>
      </c>
    </row>
    <row r="26" spans="1:26" ht="15">
      <c r="A26" s="1"/>
      <c r="B26" s="72"/>
      <c r="C26" s="47"/>
      <c r="D26" s="35"/>
      <c r="E26" s="58"/>
      <c r="F26" s="58"/>
      <c r="G26" s="58"/>
      <c r="H26" s="58"/>
      <c r="I26" s="58"/>
      <c r="J26" s="58"/>
      <c r="K26" s="58"/>
      <c r="L26" s="58"/>
      <c r="M26" s="58"/>
      <c r="N26" s="58"/>
      <c r="O26" s="58"/>
      <c r="P26" s="58"/>
      <c r="Q26" s="58"/>
      <c r="R26" s="58"/>
      <c r="S26" s="58"/>
      <c r="T26" s="58"/>
      <c r="U26" s="58"/>
      <c r="V26" s="58"/>
      <c r="W26" s="58"/>
      <c r="X26" s="58"/>
      <c r="Y26" s="114"/>
      <c r="Z26" s="114"/>
    </row>
    <row r="27" spans="1:26" ht="15">
      <c r="A27" s="1"/>
      <c r="B27" s="75" t="s">
        <v>25</v>
      </c>
      <c r="C27" s="47"/>
      <c r="D27" s="67">
        <v>38.8263379793</v>
      </c>
      <c r="E27" s="67">
        <v>48.487366656699997</v>
      </c>
      <c r="F27" s="67">
        <v>7.0457209728996775</v>
      </c>
      <c r="G27" s="67">
        <v>-20.251603370000893</v>
      </c>
      <c r="H27" s="67">
        <v>-8.3287875654992138</v>
      </c>
      <c r="I27" s="67">
        <v>-47.670843717799741</v>
      </c>
      <c r="J27" s="67">
        <v>90.277743208700343</v>
      </c>
      <c r="K27" s="67">
        <v>30.336080960899139</v>
      </c>
      <c r="L27" s="67">
        <v>54.185521192799946</v>
      </c>
      <c r="M27" s="67">
        <v>-32.996778791902884</v>
      </c>
      <c r="N27" s="67">
        <v>92.008636295599757</v>
      </c>
      <c r="O27" s="67">
        <v>130.32010573220001</v>
      </c>
      <c r="P27" s="67">
        <v>127.83932094600088</v>
      </c>
      <c r="Q27" s="67">
        <v>79.550919182199692</v>
      </c>
      <c r="R27" s="67">
        <v>122.36587292660008</v>
      </c>
      <c r="S27" s="67">
        <v>190.17449440470151</v>
      </c>
      <c r="T27" s="67">
        <v>160.47379453450108</v>
      </c>
      <c r="U27" s="67">
        <v>194.6324144283987</v>
      </c>
      <c r="V27" s="67">
        <v>113.73545332500019</v>
      </c>
      <c r="W27" s="67">
        <v>137.14416007470004</v>
      </c>
      <c r="X27" s="67">
        <v>152.24877825969963</v>
      </c>
      <c r="Y27" s="115">
        <v>139.99619281740073</v>
      </c>
      <c r="Z27" s="115">
        <v>154.82849882680006</v>
      </c>
    </row>
    <row r="28" spans="1:26" ht="15">
      <c r="A28" s="1"/>
      <c r="B28" s="48"/>
      <c r="C28" s="47"/>
      <c r="D28" s="70"/>
      <c r="E28" s="58"/>
      <c r="F28" s="58"/>
      <c r="G28" s="58"/>
      <c r="H28" s="58"/>
      <c r="I28" s="58"/>
      <c r="J28" s="58"/>
      <c r="K28" s="58"/>
      <c r="L28" s="58"/>
      <c r="M28" s="58"/>
      <c r="N28" s="58"/>
      <c r="O28" s="58"/>
      <c r="P28" s="58"/>
      <c r="Q28" s="58"/>
      <c r="R28" s="58"/>
      <c r="S28" s="58"/>
      <c r="T28" s="58"/>
      <c r="U28" s="58"/>
      <c r="V28" s="58"/>
      <c r="W28" s="58"/>
      <c r="X28" s="58"/>
      <c r="Y28" s="114"/>
      <c r="Z28" s="114"/>
    </row>
    <row r="29" spans="1:26" ht="15">
      <c r="A29" s="1"/>
      <c r="B29" s="48" t="s">
        <v>163</v>
      </c>
      <c r="C29" s="47"/>
      <c r="D29" s="70"/>
      <c r="E29" s="70"/>
      <c r="F29" s="70"/>
      <c r="G29" s="70"/>
      <c r="H29" s="70"/>
      <c r="I29" s="70"/>
      <c r="J29" s="70"/>
      <c r="K29" s="70"/>
      <c r="L29" s="70"/>
      <c r="M29" s="70"/>
      <c r="N29" s="70"/>
      <c r="O29" s="70"/>
      <c r="P29" s="70"/>
      <c r="Q29" s="70"/>
      <c r="R29" s="70"/>
      <c r="S29" s="70"/>
      <c r="T29" s="70"/>
      <c r="U29" s="70"/>
      <c r="V29" s="70"/>
      <c r="W29" s="70"/>
      <c r="X29" s="70"/>
      <c r="Y29" s="117"/>
      <c r="Z29" s="117"/>
    </row>
    <row r="30" spans="1:26" ht="15">
      <c r="A30" s="1"/>
      <c r="B30" s="48" t="s">
        <v>164</v>
      </c>
      <c r="C30" s="47"/>
      <c r="D30" s="35">
        <v>0</v>
      </c>
      <c r="E30" s="35">
        <v>0</v>
      </c>
      <c r="F30" s="35">
        <v>0</v>
      </c>
      <c r="G30" s="35">
        <v>0</v>
      </c>
      <c r="H30" s="35">
        <v>0</v>
      </c>
      <c r="I30" s="35">
        <v>0</v>
      </c>
      <c r="J30" s="35">
        <v>-1.255E-5</v>
      </c>
      <c r="K30" s="35">
        <v>-1.255E-5</v>
      </c>
      <c r="L30" s="35">
        <v>-1.254999999988904E-5</v>
      </c>
      <c r="M30" s="35">
        <v>6.9830100000000353E-2</v>
      </c>
      <c r="N30" s="35">
        <v>0</v>
      </c>
      <c r="O30" s="35">
        <v>0</v>
      </c>
      <c r="P30" s="35">
        <v>-5.2755000000000003E-2</v>
      </c>
      <c r="Q30" s="35">
        <v>-5.2755000000000003E-2</v>
      </c>
      <c r="R30" s="35">
        <v>0</v>
      </c>
      <c r="S30" s="35">
        <v>0</v>
      </c>
      <c r="T30" s="35">
        <v>-4.5000000000000003E-7</v>
      </c>
      <c r="U30" s="107">
        <v>-2.3870004500000004</v>
      </c>
      <c r="V30" s="35">
        <v>-1.4719679999999999</v>
      </c>
      <c r="W30" s="35">
        <v>-1.4719679999999995</v>
      </c>
      <c r="X30" s="35">
        <v>-1.4719679999999999</v>
      </c>
      <c r="Y30" s="113">
        <v>-2.36646585</v>
      </c>
      <c r="Z30" s="113">
        <v>-0.23357</v>
      </c>
    </row>
    <row r="31" spans="1:26">
      <c r="B31" s="48" t="s">
        <v>165</v>
      </c>
      <c r="C31" s="37"/>
      <c r="D31" s="35">
        <v>-15.5155597727</v>
      </c>
      <c r="E31" s="35">
        <v>-21.565000000000001</v>
      </c>
      <c r="F31" s="35">
        <v>-5.6993756600000003</v>
      </c>
      <c r="G31" s="35">
        <v>-216.43454694779999</v>
      </c>
      <c r="H31" s="35">
        <v>-231.80402721109999</v>
      </c>
      <c r="I31" s="35">
        <v>-243.81772890479999</v>
      </c>
      <c r="J31" s="35">
        <v>-10.267286330099999</v>
      </c>
      <c r="K31" s="35">
        <v>-17.0399662168</v>
      </c>
      <c r="L31" s="35">
        <v>-27.426430456599999</v>
      </c>
      <c r="M31" s="35">
        <v>-43.218758098400002</v>
      </c>
      <c r="N31" s="35">
        <v>-12.982998878</v>
      </c>
      <c r="O31" s="35">
        <v>-26.6617566864</v>
      </c>
      <c r="P31" s="35">
        <v>-40.174244919300001</v>
      </c>
      <c r="Q31" s="35">
        <v>-58.145771721700001</v>
      </c>
      <c r="R31" s="35">
        <v>-15.8756738963</v>
      </c>
      <c r="S31" s="35">
        <v>-33.099264228700001</v>
      </c>
      <c r="T31" s="35">
        <v>-50.257976775899998</v>
      </c>
      <c r="U31" s="35">
        <v>-71.485908119800001</v>
      </c>
      <c r="V31" s="35">
        <v>-19.6033459587</v>
      </c>
      <c r="W31" s="35">
        <v>-39.049975771200003</v>
      </c>
      <c r="X31" s="35">
        <v>-57.512278395599999</v>
      </c>
      <c r="Y31" s="113">
        <v>-79.333642179200012</v>
      </c>
      <c r="Z31" s="113">
        <v>-18.829296110200001</v>
      </c>
    </row>
    <row r="32" spans="1:26" ht="15">
      <c r="A32" s="1"/>
      <c r="B32" s="48" t="s">
        <v>166</v>
      </c>
      <c r="C32" s="47"/>
      <c r="D32" s="35">
        <v>0</v>
      </c>
      <c r="E32" s="35">
        <v>0</v>
      </c>
      <c r="F32" s="35">
        <v>0</v>
      </c>
      <c r="G32" s="35">
        <v>0</v>
      </c>
      <c r="H32" s="35">
        <v>0</v>
      </c>
      <c r="I32" s="35">
        <v>0</v>
      </c>
      <c r="J32" s="35">
        <v>0</v>
      </c>
      <c r="K32" s="35">
        <v>0</v>
      </c>
      <c r="L32" s="35">
        <v>0</v>
      </c>
      <c r="M32" s="35">
        <v>0.1046448462</v>
      </c>
      <c r="N32" s="35">
        <v>0</v>
      </c>
      <c r="O32" s="35">
        <v>0</v>
      </c>
      <c r="P32" s="35">
        <v>0</v>
      </c>
      <c r="Q32" s="35">
        <v>0</v>
      </c>
      <c r="R32" s="35">
        <v>0</v>
      </c>
      <c r="S32" s="35">
        <v>0</v>
      </c>
      <c r="T32" s="35">
        <v>0</v>
      </c>
      <c r="U32" s="35">
        <v>0</v>
      </c>
      <c r="V32" s="35">
        <v>0</v>
      </c>
      <c r="W32" s="35">
        <v>0</v>
      </c>
      <c r="X32" s="35">
        <v>0</v>
      </c>
      <c r="Y32" s="113">
        <v>0</v>
      </c>
      <c r="Z32" s="113">
        <v>0</v>
      </c>
    </row>
    <row r="33" spans="2:26">
      <c r="B33" s="48" t="s">
        <v>167</v>
      </c>
      <c r="C33" s="37"/>
      <c r="D33" s="35">
        <v>-0.69954179999999999</v>
      </c>
      <c r="E33" s="35">
        <v>-0.80473899999999998</v>
      </c>
      <c r="F33" s="35">
        <v>-0.41204275260000001</v>
      </c>
      <c r="G33" s="35">
        <v>-0.45163744950000001</v>
      </c>
      <c r="H33" s="35">
        <v>-0.55451839859999996</v>
      </c>
      <c r="I33" s="35">
        <v>-1.4477749790000001</v>
      </c>
      <c r="J33" s="35">
        <v>-0.39933534050000002</v>
      </c>
      <c r="K33" s="35">
        <v>-0.3970784611</v>
      </c>
      <c r="L33" s="35">
        <v>-2.6098925756</v>
      </c>
      <c r="M33" s="35">
        <v>-3.6941329823000002</v>
      </c>
      <c r="N33" s="35">
        <v>-3.116E-2</v>
      </c>
      <c r="O33" s="35">
        <v>-0.7601908866</v>
      </c>
      <c r="P33" s="35">
        <v>-1.835234013</v>
      </c>
      <c r="Q33" s="35">
        <v>-2.3560927500000002</v>
      </c>
      <c r="R33" s="35">
        <v>-4.7869307399999999</v>
      </c>
      <c r="S33" s="35">
        <v>-4.95493074</v>
      </c>
      <c r="T33" s="35">
        <v>-16.395254760599997</v>
      </c>
      <c r="U33" s="35">
        <v>-34.245691846699998</v>
      </c>
      <c r="V33" s="35">
        <v>-0.41591910230000001</v>
      </c>
      <c r="W33" s="35">
        <v>-2.2101733947</v>
      </c>
      <c r="X33" s="35">
        <v>-2.8050456452000003</v>
      </c>
      <c r="Y33" s="113">
        <v>-10.1629384656</v>
      </c>
      <c r="Z33" s="113">
        <v>-7.5520329768999996</v>
      </c>
    </row>
    <row r="34" spans="2:26">
      <c r="B34" s="48" t="s">
        <v>168</v>
      </c>
      <c r="C34" s="37"/>
      <c r="D34" s="35">
        <v>0</v>
      </c>
      <c r="E34" s="35">
        <v>0</v>
      </c>
      <c r="F34" s="35">
        <v>5.1999999999999998E-2</v>
      </c>
      <c r="G34" s="35">
        <v>5.1999999999999998E-2</v>
      </c>
      <c r="H34" s="35">
        <v>5.1999999999999998E-2</v>
      </c>
      <c r="I34" s="35">
        <v>5.1999999999999998E-2</v>
      </c>
      <c r="J34" s="35">
        <v>0</v>
      </c>
      <c r="K34" s="35">
        <v>0</v>
      </c>
      <c r="L34" s="35">
        <v>0</v>
      </c>
      <c r="M34" s="35">
        <v>3.7999999999999999E-2</v>
      </c>
      <c r="N34" s="35">
        <v>0</v>
      </c>
      <c r="O34" s="35">
        <v>0</v>
      </c>
      <c r="P34" s="35">
        <v>0</v>
      </c>
      <c r="Q34" s="35">
        <v>0</v>
      </c>
      <c r="R34" s="35">
        <v>0</v>
      </c>
      <c r="S34" s="35">
        <v>0</v>
      </c>
      <c r="T34" s="35">
        <v>0</v>
      </c>
      <c r="U34" s="35">
        <v>0.375</v>
      </c>
      <c r="V34" s="35">
        <v>0.67264800000000002</v>
      </c>
      <c r="W34" s="35">
        <v>0.67264800000000002</v>
      </c>
      <c r="X34" s="35">
        <v>0.67264800000000002</v>
      </c>
      <c r="Y34" s="113">
        <v>1.278238</v>
      </c>
      <c r="Z34" s="113">
        <v>0</v>
      </c>
    </row>
    <row r="35" spans="2:26">
      <c r="B35" s="48" t="s">
        <v>169</v>
      </c>
      <c r="C35" s="37"/>
      <c r="D35" s="69">
        <v>0.81062571020000018</v>
      </c>
      <c r="E35" s="69">
        <v>0.745</v>
      </c>
      <c r="F35" s="69">
        <v>1.4360984667000001</v>
      </c>
      <c r="G35" s="69">
        <v>-0.65224281839999643</v>
      </c>
      <c r="H35" s="69">
        <v>-0.68808500820000162</v>
      </c>
      <c r="I35" s="69">
        <v>-0.68757718770000054</v>
      </c>
      <c r="J35" s="69">
        <v>-0.89745352239999931</v>
      </c>
      <c r="K35" s="69">
        <v>-0.83997589390000016</v>
      </c>
      <c r="L35" s="69">
        <v>-3.2785162455999988</v>
      </c>
      <c r="M35" s="69">
        <v>-2.5741565590000008</v>
      </c>
      <c r="N35" s="69">
        <v>-6.3289021918000001</v>
      </c>
      <c r="O35" s="69">
        <v>0.43851552430000001</v>
      </c>
      <c r="P35" s="69">
        <v>-0.45846877470000003</v>
      </c>
      <c r="Q35" s="69">
        <v>-0.45938542329999998</v>
      </c>
      <c r="R35" s="69">
        <v>0</v>
      </c>
      <c r="S35" s="69">
        <v>-1.9423916999999999</v>
      </c>
      <c r="T35" s="69">
        <v>-2.0044131100000002</v>
      </c>
      <c r="U35" s="69">
        <v>-8.9897479800999989</v>
      </c>
      <c r="V35" s="69">
        <v>-14.943671930000001</v>
      </c>
      <c r="W35" s="69">
        <v>-13.116128556</v>
      </c>
      <c r="X35" s="69">
        <v>-13.8579273176</v>
      </c>
      <c r="Y35" s="116">
        <v>-13.331611554</v>
      </c>
      <c r="Z35" s="116">
        <v>-4.6155154569999999</v>
      </c>
    </row>
    <row r="36" spans="2:26">
      <c r="B36" s="51" t="s">
        <v>163</v>
      </c>
      <c r="C36" s="37"/>
      <c r="D36" s="67">
        <v>-15.404475862500002</v>
      </c>
      <c r="E36" s="67">
        <v>-21.624739000000002</v>
      </c>
      <c r="F36" s="67">
        <v>-4.6233199458999987</v>
      </c>
      <c r="G36" s="67">
        <v>-217.48642721569999</v>
      </c>
      <c r="H36" s="67">
        <v>-232.99463061789999</v>
      </c>
      <c r="I36" s="67">
        <v>-245.90108107150004</v>
      </c>
      <c r="J36" s="67">
        <v>-11.564087743</v>
      </c>
      <c r="K36" s="67">
        <v>-18.277033121800009</v>
      </c>
      <c r="L36" s="67">
        <v>-33.314851827799998</v>
      </c>
      <c r="M36" s="67">
        <v>-49.274572693499991</v>
      </c>
      <c r="N36" s="67">
        <v>-19.343061069800001</v>
      </c>
      <c r="O36" s="67">
        <v>-26.983432048699999</v>
      </c>
      <c r="P36" s="67">
        <v>-42.520702707000005</v>
      </c>
      <c r="Q36" s="67">
        <v>-61.014004894999999</v>
      </c>
      <c r="R36" s="67">
        <v>-20.662604636299999</v>
      </c>
      <c r="S36" s="67">
        <v>-39.996586668699997</v>
      </c>
      <c r="T36" s="67">
        <v>-68.657645096500005</v>
      </c>
      <c r="U36" s="67">
        <v>-116.73334839660001</v>
      </c>
      <c r="V36" s="67">
        <v>-35.762256991000001</v>
      </c>
      <c r="W36" s="67">
        <v>-55.175597721899997</v>
      </c>
      <c r="X36" s="67">
        <v>-74.974571358400013</v>
      </c>
      <c r="Y36" s="115">
        <v>-103.91642004880001</v>
      </c>
      <c r="Z36" s="115">
        <v>-31.2304145441</v>
      </c>
    </row>
    <row r="37" spans="2:26">
      <c r="B37" s="47"/>
      <c r="C37" s="37"/>
      <c r="D37" s="108"/>
      <c r="E37" s="108"/>
      <c r="F37" s="108"/>
      <c r="G37" s="108"/>
      <c r="H37" s="108"/>
      <c r="I37" s="108"/>
      <c r="J37" s="108"/>
      <c r="K37" s="108"/>
      <c r="L37" s="108"/>
      <c r="M37" s="108"/>
      <c r="N37" s="108"/>
      <c r="O37" s="108"/>
      <c r="P37" s="58"/>
      <c r="Q37" s="58"/>
      <c r="R37" s="58"/>
      <c r="S37" s="58"/>
      <c r="T37" s="58"/>
      <c r="U37" s="58"/>
      <c r="V37" s="58"/>
      <c r="W37" s="58"/>
      <c r="X37" s="58"/>
      <c r="Y37" s="114"/>
      <c r="Z37" s="114"/>
    </row>
    <row r="38" spans="2:26">
      <c r="B38" s="51" t="s">
        <v>170</v>
      </c>
      <c r="C38" s="37"/>
      <c r="D38" s="70"/>
      <c r="E38" s="58"/>
      <c r="F38" s="58"/>
      <c r="G38" s="58"/>
      <c r="H38" s="58"/>
      <c r="I38" s="58"/>
      <c r="J38" s="58"/>
      <c r="K38" s="58"/>
      <c r="L38" s="58"/>
      <c r="M38" s="58"/>
      <c r="N38" s="58"/>
      <c r="O38" s="58"/>
      <c r="P38" s="58"/>
      <c r="Q38" s="58"/>
      <c r="R38" s="58"/>
      <c r="S38" s="58"/>
      <c r="T38" s="58"/>
      <c r="U38" s="58"/>
      <c r="V38" s="58"/>
      <c r="W38" s="58"/>
      <c r="X38" s="58"/>
      <c r="Y38" s="114"/>
      <c r="Z38" s="114"/>
    </row>
    <row r="39" spans="2:26">
      <c r="B39" s="47" t="s">
        <v>171</v>
      </c>
      <c r="C39" s="37"/>
      <c r="D39" s="35">
        <v>-3.4140000000000001</v>
      </c>
      <c r="E39" s="35">
        <v>-4.8999999999999998E-4</v>
      </c>
      <c r="F39" s="35">
        <v>30.431476780099999</v>
      </c>
      <c r="G39" s="35">
        <v>30.7195</v>
      </c>
      <c r="H39" s="35">
        <v>31.2195</v>
      </c>
      <c r="I39" s="35">
        <v>26.788683853300007</v>
      </c>
      <c r="J39" s="35">
        <v>4.7177500699994823E-2</v>
      </c>
      <c r="K39" s="35">
        <v>-1.6975718087000009</v>
      </c>
      <c r="L39" s="35">
        <v>-1.399051870100001</v>
      </c>
      <c r="M39" s="35">
        <v>-3.7917779092000039</v>
      </c>
      <c r="N39" s="35">
        <v>-1.2846470440000068</v>
      </c>
      <c r="O39" s="35">
        <v>-1.3066079002999889</v>
      </c>
      <c r="P39" s="35">
        <v>1.4103897097000049</v>
      </c>
      <c r="Q39" s="35">
        <v>1.4504857446000017</v>
      </c>
      <c r="R39" s="35">
        <v>0.57886179250000502</v>
      </c>
      <c r="S39" s="35">
        <v>0.49244288690000815</v>
      </c>
      <c r="T39" s="35">
        <v>-1.0483324583000029</v>
      </c>
      <c r="U39" s="35">
        <v>1.1110738539999989</v>
      </c>
      <c r="V39" s="35">
        <v>-0.93098275830000277</v>
      </c>
      <c r="W39" s="35">
        <v>0.46112086460000867</v>
      </c>
      <c r="X39" s="35">
        <v>6.0179641465999989</v>
      </c>
      <c r="Y39" s="113">
        <v>4.7860906731999968</v>
      </c>
      <c r="Z39" s="113">
        <v>-8.9843620395999988</v>
      </c>
    </row>
    <row r="40" spans="2:26">
      <c r="B40" s="47" t="s">
        <v>172</v>
      </c>
      <c r="C40" s="37"/>
      <c r="D40" s="35">
        <v>16.770074999999999</v>
      </c>
      <c r="E40" s="35">
        <v>22.352354999999999</v>
      </c>
      <c r="F40" s="35">
        <v>-9.8016480000000001</v>
      </c>
      <c r="G40" s="35">
        <v>26.732706</v>
      </c>
      <c r="H40" s="35">
        <v>22.176749000000001</v>
      </c>
      <c r="I40" s="35">
        <v>-8.2615850000000002</v>
      </c>
      <c r="J40" s="35">
        <v>-34.986471999999999</v>
      </c>
      <c r="K40" s="35">
        <v>-1.8877630000000001</v>
      </c>
      <c r="L40" s="35">
        <v>9.2510010000000005</v>
      </c>
      <c r="M40" s="35">
        <v>64.783675000000002</v>
      </c>
      <c r="N40" s="35">
        <v>-41.910069999999997</v>
      </c>
      <c r="O40" s="35">
        <v>-43.307009000000001</v>
      </c>
      <c r="P40" s="35">
        <v>-24.933526000000001</v>
      </c>
      <c r="Q40" s="35">
        <v>21.769456000000002</v>
      </c>
      <c r="R40" s="35">
        <v>-83.538791000000003</v>
      </c>
      <c r="S40" s="35">
        <v>-96.903491000000002</v>
      </c>
      <c r="T40" s="35">
        <v>-59.687044</v>
      </c>
      <c r="U40" s="35">
        <v>-32.576157000000002</v>
      </c>
      <c r="V40" s="35">
        <v>-76.398073999999994</v>
      </c>
      <c r="W40" s="35">
        <v>-68.885065999999995</v>
      </c>
      <c r="X40" s="35">
        <v>-55.241584000000003</v>
      </c>
      <c r="Y40" s="113">
        <v>9.4179530000000007</v>
      </c>
      <c r="Z40" s="113">
        <v>-41.899487000000001</v>
      </c>
    </row>
    <row r="41" spans="2:26">
      <c r="B41" s="47" t="s">
        <v>173</v>
      </c>
      <c r="C41" s="37"/>
      <c r="D41" s="35">
        <v>-8.0050000000000008</v>
      </c>
      <c r="E41" s="35">
        <v>-9.5039999999999996</v>
      </c>
      <c r="F41" s="35">
        <v>-1.875</v>
      </c>
      <c r="G41" s="35">
        <v>-1.875</v>
      </c>
      <c r="H41" s="35">
        <v>-1.875</v>
      </c>
      <c r="I41" s="35">
        <v>-73.878977000000006</v>
      </c>
      <c r="J41" s="35">
        <v>0</v>
      </c>
      <c r="K41" s="35">
        <v>0</v>
      </c>
      <c r="L41" s="35">
        <v>0</v>
      </c>
      <c r="M41" s="35">
        <v>-1.928115</v>
      </c>
      <c r="N41" s="35">
        <v>-25</v>
      </c>
      <c r="O41" s="35">
        <v>-26.928111000000001</v>
      </c>
      <c r="P41" s="35">
        <v>-26.928111000000001</v>
      </c>
      <c r="Q41" s="35">
        <v>-28.856221999999999</v>
      </c>
      <c r="R41" s="35">
        <v>0</v>
      </c>
      <c r="S41" s="35">
        <v>-1.9281109999999999</v>
      </c>
      <c r="T41" s="35">
        <v>-1.9281109999999999</v>
      </c>
      <c r="U41" s="35">
        <v>-3.8562219999999998</v>
      </c>
      <c r="V41" s="35">
        <v>0</v>
      </c>
      <c r="W41" s="35">
        <v>-1.9281109999999999</v>
      </c>
      <c r="X41" s="35">
        <v>-1.9281109999999999</v>
      </c>
      <c r="Y41" s="113">
        <v>-1.9281109999999999</v>
      </c>
      <c r="Z41" s="113">
        <v>0</v>
      </c>
    </row>
    <row r="42" spans="2:26">
      <c r="B42" s="34" t="s">
        <v>174</v>
      </c>
      <c r="C42" s="37"/>
      <c r="D42" s="35">
        <v>-11.641124676899995</v>
      </c>
      <c r="E42" s="35">
        <v>-14.157105099200001</v>
      </c>
      <c r="F42" s="35">
        <v>-3.2174616191000003</v>
      </c>
      <c r="G42" s="35">
        <v>-7.4679224200000007</v>
      </c>
      <c r="H42" s="35">
        <v>-10.9218265277</v>
      </c>
      <c r="I42" s="35">
        <v>-14.492573728900004</v>
      </c>
      <c r="J42" s="35">
        <v>-3.8694538011000001</v>
      </c>
      <c r="K42" s="35">
        <v>-7.4229969314999993</v>
      </c>
      <c r="L42" s="35">
        <v>-11.644147659</v>
      </c>
      <c r="M42" s="35">
        <v>-15.8680980857</v>
      </c>
      <c r="N42" s="35">
        <v>-5.0963177645000002</v>
      </c>
      <c r="O42" s="35">
        <v>-10.1628699541</v>
      </c>
      <c r="P42" s="35">
        <v>-15.654151649000005</v>
      </c>
      <c r="Q42" s="35">
        <v>-21.487868963600004</v>
      </c>
      <c r="R42" s="35">
        <v>-7.129015410800001</v>
      </c>
      <c r="S42" s="35">
        <v>-13.645465105</v>
      </c>
      <c r="T42" s="35">
        <v>-20.079738933800002</v>
      </c>
      <c r="U42" s="35">
        <v>-26.5869262197</v>
      </c>
      <c r="V42" s="35">
        <v>-6.5878736482000004</v>
      </c>
      <c r="W42" s="35">
        <v>-13.310056706299999</v>
      </c>
      <c r="X42" s="35">
        <v>-19.435226907499995</v>
      </c>
      <c r="Y42" s="113">
        <v>-29.463660170800001</v>
      </c>
      <c r="Z42" s="113">
        <v>-7.972273061600001</v>
      </c>
    </row>
    <row r="43" spans="2:26">
      <c r="B43" s="47" t="s">
        <v>175</v>
      </c>
      <c r="C43" s="37"/>
      <c r="D43" s="35">
        <v>1.2489184399999995</v>
      </c>
      <c r="E43" s="35">
        <v>-5.8710000000000004</v>
      </c>
      <c r="F43" s="35">
        <v>1.56175102</v>
      </c>
      <c r="G43" s="35">
        <v>187.51664102000001</v>
      </c>
      <c r="H43" s="35">
        <v>184.31762213000005</v>
      </c>
      <c r="I43" s="35">
        <v>378.42745932999998</v>
      </c>
      <c r="J43" s="35">
        <v>-4.2984000000000022E-2</v>
      </c>
      <c r="K43" s="35">
        <v>0.4195370000000001</v>
      </c>
      <c r="L43" s="35">
        <v>2.9316399999999998</v>
      </c>
      <c r="M43" s="35">
        <v>3.006596</v>
      </c>
      <c r="N43" s="35">
        <v>-7.0855000000000001E-2</v>
      </c>
      <c r="O43" s="35">
        <v>0.71860400000000002</v>
      </c>
      <c r="P43" s="35">
        <v>4.2026920999999993</v>
      </c>
      <c r="Q43" s="35">
        <v>5.1158378799999999</v>
      </c>
      <c r="R43" s="35">
        <v>0</v>
      </c>
      <c r="S43" s="35">
        <v>0</v>
      </c>
      <c r="T43" s="35">
        <v>0</v>
      </c>
      <c r="U43" s="35">
        <v>4.17882</v>
      </c>
      <c r="V43" s="35">
        <v>-2.4633250000000002</v>
      </c>
      <c r="W43" s="35">
        <v>-1.5995478899999993</v>
      </c>
      <c r="X43" s="35">
        <v>-1.6019546999999985</v>
      </c>
      <c r="Y43" s="113">
        <v>10.731864099999999</v>
      </c>
      <c r="Z43" s="113">
        <v>5.9000000000170028E-7</v>
      </c>
    </row>
    <row r="44" spans="2:26">
      <c r="B44" s="51" t="s">
        <v>170</v>
      </c>
      <c r="C44" s="37"/>
      <c r="D44" s="67">
        <v>-1.8120065599999995</v>
      </c>
      <c r="E44" s="67">
        <v>-4.1261350000000023</v>
      </c>
      <c r="F44" s="67">
        <v>17.099118180999998</v>
      </c>
      <c r="G44" s="67">
        <v>236.35891285240001</v>
      </c>
      <c r="H44" s="67">
        <v>225.64134458199999</v>
      </c>
      <c r="I44" s="67">
        <v>308.58300745439999</v>
      </c>
      <c r="J44" s="67">
        <v>-38.851732300400002</v>
      </c>
      <c r="K44" s="67">
        <v>-10.588794740200004</v>
      </c>
      <c r="L44" s="67">
        <v>-0.86055852909999708</v>
      </c>
      <c r="M44" s="67">
        <v>46.202280005099993</v>
      </c>
      <c r="N44" s="67">
        <v>-73.361889808499996</v>
      </c>
      <c r="O44" s="67">
        <v>-80.985993854399993</v>
      </c>
      <c r="P44" s="67">
        <v>-61.902706839299988</v>
      </c>
      <c r="Q44" s="67">
        <v>-22.008311338999995</v>
      </c>
      <c r="R44" s="67">
        <v>-90.088944618300005</v>
      </c>
      <c r="S44" s="67">
        <v>-111.9846242181</v>
      </c>
      <c r="T44" s="67">
        <v>-82.743226392100027</v>
      </c>
      <c r="U44" s="67">
        <v>-57.729411365700017</v>
      </c>
      <c r="V44" s="67">
        <v>-86.380255406499998</v>
      </c>
      <c r="W44" s="67">
        <v>-85.261660731699976</v>
      </c>
      <c r="X44" s="67">
        <v>-72.188912460899999</v>
      </c>
      <c r="Y44" s="115">
        <v>-6.4558633976000106</v>
      </c>
      <c r="Z44" s="115">
        <v>-58.856121511200001</v>
      </c>
    </row>
    <row r="45" spans="2:26">
      <c r="B45" s="51"/>
      <c r="C45" s="37"/>
      <c r="D45" s="35" t="s">
        <v>14</v>
      </c>
      <c r="E45" s="58" t="s">
        <v>14</v>
      </c>
      <c r="F45" s="58" t="s">
        <v>14</v>
      </c>
      <c r="G45" s="58" t="s">
        <v>14</v>
      </c>
      <c r="H45" s="58" t="s">
        <v>14</v>
      </c>
      <c r="I45" s="58" t="s">
        <v>14</v>
      </c>
      <c r="J45" s="58" t="s">
        <v>14</v>
      </c>
      <c r="K45" s="58" t="s">
        <v>14</v>
      </c>
      <c r="L45" s="58" t="s">
        <v>14</v>
      </c>
      <c r="M45" s="58" t="s">
        <v>14</v>
      </c>
      <c r="N45" s="58" t="s">
        <v>14</v>
      </c>
      <c r="O45" s="58" t="s">
        <v>14</v>
      </c>
      <c r="P45" s="58" t="s">
        <v>14</v>
      </c>
      <c r="Q45" s="58" t="s">
        <v>14</v>
      </c>
      <c r="R45" s="58" t="s">
        <v>14</v>
      </c>
      <c r="S45" s="58" t="s">
        <v>14</v>
      </c>
      <c r="T45" s="58" t="s">
        <v>14</v>
      </c>
      <c r="U45" s="58" t="s">
        <v>14</v>
      </c>
      <c r="V45" s="58" t="s">
        <v>14</v>
      </c>
      <c r="W45" s="58" t="s">
        <v>14</v>
      </c>
      <c r="X45" s="58" t="s">
        <v>14</v>
      </c>
      <c r="Y45" s="114" t="s">
        <v>14</v>
      </c>
      <c r="Z45" s="114" t="s">
        <v>14</v>
      </c>
    </row>
    <row r="46" spans="2:26">
      <c r="B46" s="47" t="s">
        <v>176</v>
      </c>
      <c r="C46" s="37"/>
      <c r="D46" s="70"/>
      <c r="E46" s="58"/>
      <c r="F46" s="58"/>
      <c r="G46" s="58"/>
      <c r="H46" s="58"/>
      <c r="I46" s="58"/>
      <c r="J46" s="58"/>
      <c r="K46" s="58"/>
      <c r="L46" s="58"/>
      <c r="M46" s="58"/>
      <c r="N46" s="58"/>
      <c r="O46" s="58"/>
      <c r="P46" s="58"/>
      <c r="Q46" s="58"/>
      <c r="R46" s="58"/>
      <c r="S46" s="58"/>
      <c r="T46" s="58"/>
      <c r="U46" s="58"/>
      <c r="V46" s="58"/>
      <c r="W46" s="58"/>
      <c r="X46" s="58"/>
      <c r="Y46" s="114"/>
      <c r="Z46" s="114"/>
    </row>
    <row r="47" spans="2:26">
      <c r="B47" s="47" t="s">
        <v>177</v>
      </c>
      <c r="C47" s="37"/>
      <c r="D47" s="35">
        <v>9.2948307319999994</v>
      </c>
      <c r="E47" s="35">
        <v>9.2948307319999994</v>
      </c>
      <c r="F47" s="35">
        <v>32.031340671700001</v>
      </c>
      <c r="G47" s="35">
        <v>32.031340671700001</v>
      </c>
      <c r="H47" s="35">
        <v>32.031340671700001</v>
      </c>
      <c r="I47" s="35">
        <v>32.031340671700001</v>
      </c>
      <c r="J47" s="35">
        <v>49.054816810600002</v>
      </c>
      <c r="K47" s="35">
        <v>49.054816810600002</v>
      </c>
      <c r="L47" s="35">
        <v>49.054816810600002</v>
      </c>
      <c r="M47" s="35">
        <v>49.054816810600002</v>
      </c>
      <c r="N47" s="35">
        <v>15.196199805799999</v>
      </c>
      <c r="O47" s="35">
        <v>15.196199805799999</v>
      </c>
      <c r="P47" s="35">
        <v>15.196199805799999</v>
      </c>
      <c r="Q47" s="35">
        <v>15.196199805799999</v>
      </c>
      <c r="R47" s="35">
        <v>11.424040248900001</v>
      </c>
      <c r="S47" s="35">
        <v>11.424040248900001</v>
      </c>
      <c r="T47" s="35">
        <v>11.424040248900001</v>
      </c>
      <c r="U47" s="35">
        <v>11.424040248900001</v>
      </c>
      <c r="V47" s="35">
        <v>35.2228850706</v>
      </c>
      <c r="W47" s="35">
        <v>35.2228850706</v>
      </c>
      <c r="X47" s="35">
        <v>35.2228850706</v>
      </c>
      <c r="Y47" s="113">
        <v>35.2228850706</v>
      </c>
      <c r="Z47" s="113">
        <v>57.2639072132</v>
      </c>
    </row>
    <row r="48" spans="2:26">
      <c r="B48" s="47" t="s">
        <v>178</v>
      </c>
      <c r="C48" s="37"/>
      <c r="D48" s="35">
        <v>21.616146634700016</v>
      </c>
      <c r="E48" s="35">
        <v>22.736492656699994</v>
      </c>
      <c r="F48" s="35">
        <v>19.521519207999773</v>
      </c>
      <c r="G48" s="35">
        <v>-1.3803737098995104</v>
      </c>
      <c r="H48" s="35">
        <v>-15.705884239599712</v>
      </c>
      <c r="I48" s="35">
        <v>15.011082665100192</v>
      </c>
      <c r="J48" s="35">
        <v>39.861923165300183</v>
      </c>
      <c r="K48" s="35">
        <v>1.4702530988993945</v>
      </c>
      <c r="L48" s="35">
        <v>20.010110835900296</v>
      </c>
      <c r="M48" s="35">
        <v>-36.069071480303087</v>
      </c>
      <c r="N48" s="35">
        <v>-0.69631458270035484</v>
      </c>
      <c r="O48" s="35">
        <v>22.350679829100585</v>
      </c>
      <c r="P48" s="35">
        <v>23.415911399700605</v>
      </c>
      <c r="Q48" s="35">
        <v>-3.471397051800766</v>
      </c>
      <c r="R48" s="35">
        <v>11.61432367200014</v>
      </c>
      <c r="S48" s="35">
        <v>38.193283517901762</v>
      </c>
      <c r="T48" s="35">
        <v>9.0729230459004047</v>
      </c>
      <c r="U48" s="35">
        <v>21.940687634998604</v>
      </c>
      <c r="V48" s="35">
        <v>-8.4070590724997754</v>
      </c>
      <c r="W48" s="35">
        <v>-3.293098378899959</v>
      </c>
      <c r="X48" s="35">
        <v>5.0852944403996263</v>
      </c>
      <c r="Y48" s="113">
        <v>29.623909371000622</v>
      </c>
      <c r="Z48" s="113">
        <v>64.741962771500326</v>
      </c>
    </row>
    <row r="49" spans="2:26">
      <c r="B49" s="47" t="s">
        <v>179</v>
      </c>
      <c r="C49" s="37"/>
      <c r="D49" s="35">
        <v>-1.0910457381000001</v>
      </c>
      <c r="E49" s="35">
        <v>0</v>
      </c>
      <c r="F49" s="35">
        <v>2.1524759051000002</v>
      </c>
      <c r="G49" s="35">
        <v>0.79794959219999995</v>
      </c>
      <c r="H49" s="35">
        <v>1.0585804595999999</v>
      </c>
      <c r="I49" s="35">
        <v>2.0110206791</v>
      </c>
      <c r="J49" s="35">
        <v>1.9446227088000001</v>
      </c>
      <c r="K49" s="35">
        <v>2.1142749956000002</v>
      </c>
      <c r="L49" s="35">
        <v>2.8556783421</v>
      </c>
      <c r="M49" s="35">
        <v>2.2104570262999998</v>
      </c>
      <c r="N49" s="35">
        <v>-9.7646663600000003E-2</v>
      </c>
      <c r="O49" s="35">
        <v>1.2721540216</v>
      </c>
      <c r="P49" s="35">
        <v>1.0389938531</v>
      </c>
      <c r="Q49" s="35">
        <v>-0.30074988140000003</v>
      </c>
      <c r="R49" s="35">
        <v>0.61522001150000005</v>
      </c>
      <c r="S49" s="35">
        <v>0.72712516150000006</v>
      </c>
      <c r="T49" s="35">
        <v>-0.40232255109999998</v>
      </c>
      <c r="U49" s="35">
        <v>1.8581571831000001</v>
      </c>
      <c r="V49" s="35">
        <v>-1.6252683887999999</v>
      </c>
      <c r="W49" s="35">
        <v>-4.5763527007000002</v>
      </c>
      <c r="X49" s="35">
        <v>-5.3673663362999999</v>
      </c>
      <c r="Y49" s="113">
        <v>-7.5828985768999999</v>
      </c>
      <c r="Z49" s="113">
        <v>5.1246532417999999</v>
      </c>
    </row>
    <row r="50" spans="2:26">
      <c r="B50" s="51" t="s">
        <v>180</v>
      </c>
      <c r="C50" s="37"/>
      <c r="D50" s="67">
        <v>29.819931628600017</v>
      </c>
      <c r="E50" s="67">
        <v>31.961228894000318</v>
      </c>
      <c r="F50" s="67">
        <v>53.705335784799821</v>
      </c>
      <c r="G50" s="67">
        <v>31.448916554000505</v>
      </c>
      <c r="H50" s="67">
        <v>17.384036891700138</v>
      </c>
      <c r="I50" s="67">
        <v>49.053444015900297</v>
      </c>
      <c r="J50" s="67">
        <v>90.861362684700282</v>
      </c>
      <c r="K50" s="67">
        <v>52.639344905099357</v>
      </c>
      <c r="L50" s="67">
        <v>71.920605988600428</v>
      </c>
      <c r="M50" s="67">
        <v>15.196202356597119</v>
      </c>
      <c r="N50" s="67">
        <v>14.402238559499636</v>
      </c>
      <c r="O50" s="67">
        <v>38.819033656500615</v>
      </c>
      <c r="P50" s="67">
        <v>39.651105058600848</v>
      </c>
      <c r="Q50" s="67">
        <v>11.42405287259926</v>
      </c>
      <c r="R50" s="67">
        <v>23.653583932400156</v>
      </c>
      <c r="S50" s="67">
        <v>50.344448928301702</v>
      </c>
      <c r="T50" s="67">
        <v>20.094640743700371</v>
      </c>
      <c r="U50" s="67">
        <v>35.222885066998082</v>
      </c>
      <c r="V50" s="67">
        <v>25.19055760930021</v>
      </c>
      <c r="W50" s="67">
        <v>27.353433991000148</v>
      </c>
      <c r="X50" s="67">
        <v>34.940813174699571</v>
      </c>
      <c r="Y50" s="115">
        <v>57.263895864700523</v>
      </c>
      <c r="Z50" s="115">
        <v>127.13052322650002</v>
      </c>
    </row>
    <row r="51" spans="2:26">
      <c r="B51" s="47"/>
      <c r="C51" s="37"/>
      <c r="D51" s="109"/>
      <c r="E51" s="109"/>
      <c r="F51" s="109"/>
      <c r="G51" s="109"/>
      <c r="H51" s="109"/>
      <c r="I51" s="109"/>
      <c r="J51" s="109"/>
      <c r="K51" s="109"/>
      <c r="L51" s="109"/>
      <c r="M51" s="109"/>
      <c r="N51" s="109"/>
      <c r="O51" s="109"/>
      <c r="P51" s="109"/>
      <c r="Q51" s="109"/>
      <c r="R51" s="109"/>
      <c r="S51" s="109"/>
      <c r="T51" s="109"/>
      <c r="U51" s="109"/>
      <c r="V51" s="109"/>
      <c r="W51" s="34"/>
      <c r="X51" s="34"/>
    </row>
    <row r="52" spans="2:26">
      <c r="B52" s="47"/>
      <c r="C52" s="37"/>
      <c r="D52" s="40"/>
      <c r="E52" s="40"/>
      <c r="F52" s="40"/>
      <c r="G52" s="40"/>
      <c r="H52" s="34"/>
      <c r="I52" s="34"/>
      <c r="J52" s="34"/>
      <c r="K52" s="34"/>
      <c r="L52" s="34"/>
      <c r="M52" s="34"/>
      <c r="N52" s="34"/>
      <c r="O52" s="34"/>
      <c r="P52" s="34"/>
      <c r="Q52" s="34"/>
      <c r="R52" s="34"/>
      <c r="S52" s="34"/>
      <c r="T52" s="34"/>
      <c r="U52" s="34"/>
      <c r="V52" s="34"/>
      <c r="W52" s="34"/>
      <c r="X52" s="34"/>
    </row>
    <row r="53" spans="2:26">
      <c r="B53" s="47"/>
      <c r="C53" s="37"/>
      <c r="D53" s="40"/>
      <c r="E53" s="40"/>
      <c r="F53" s="40"/>
      <c r="G53" s="40"/>
      <c r="H53" s="34"/>
      <c r="I53" s="34"/>
      <c r="J53" s="34"/>
      <c r="K53" s="34"/>
      <c r="L53" s="34"/>
      <c r="M53" s="34"/>
      <c r="N53" s="34"/>
      <c r="O53" s="34"/>
      <c r="P53" s="34"/>
      <c r="Q53" s="34"/>
      <c r="R53" s="34"/>
      <c r="S53" s="34"/>
      <c r="T53" s="34"/>
      <c r="U53" s="34"/>
      <c r="V53" s="34"/>
      <c r="W53" s="34"/>
      <c r="X53" s="34"/>
    </row>
    <row r="54" spans="2:26">
      <c r="B54" s="33"/>
      <c r="C54" s="37"/>
      <c r="D54" s="40"/>
      <c r="E54" s="40"/>
      <c r="F54" s="40"/>
      <c r="G54" s="40"/>
      <c r="H54" s="34"/>
      <c r="I54" s="34"/>
      <c r="J54" s="34"/>
      <c r="K54" s="34"/>
      <c r="L54" s="34"/>
      <c r="M54" s="34"/>
      <c r="N54" s="34"/>
      <c r="O54" s="34"/>
      <c r="P54" s="34"/>
      <c r="Q54" s="34"/>
      <c r="R54" s="34"/>
      <c r="S54" s="34"/>
      <c r="T54" s="34"/>
      <c r="U54" s="34"/>
      <c r="V54" s="34"/>
      <c r="W54" s="34"/>
      <c r="X54" s="34"/>
    </row>
    <row r="55" spans="2:26">
      <c r="B55" s="33"/>
      <c r="C55" s="37"/>
      <c r="D55" s="40"/>
      <c r="E55" s="40"/>
      <c r="F55" s="40"/>
      <c r="G55" s="40"/>
      <c r="H55" s="34"/>
      <c r="I55" s="34"/>
      <c r="J55" s="34"/>
      <c r="K55" s="34"/>
      <c r="L55" s="34"/>
      <c r="M55" s="34"/>
      <c r="N55" s="34"/>
      <c r="O55" s="34"/>
      <c r="P55" s="34"/>
      <c r="Q55" s="34"/>
      <c r="R55" s="34"/>
      <c r="S55" s="34"/>
      <c r="T55" s="34"/>
      <c r="U55" s="34"/>
      <c r="V55" s="34"/>
      <c r="W55" s="34"/>
      <c r="X55" s="34"/>
    </row>
    <row r="56" spans="2:26">
      <c r="B56" s="9"/>
    </row>
    <row r="57" spans="2:26" s="8" customFormat="1">
      <c r="B57" s="9"/>
      <c r="D57" s="22"/>
      <c r="E57" s="22"/>
      <c r="F57" s="22"/>
      <c r="G57" s="22"/>
      <c r="H57" s="2"/>
      <c r="I57" s="2"/>
      <c r="J57" s="2"/>
      <c r="K57" s="2"/>
      <c r="L57" s="2"/>
      <c r="M57" s="2"/>
      <c r="N57" s="2"/>
      <c r="O57" s="2"/>
      <c r="P57" s="2"/>
      <c r="Q57" s="2"/>
      <c r="R57" s="2"/>
      <c r="S57" s="2"/>
      <c r="T57" s="2"/>
      <c r="U57" s="2"/>
      <c r="V57" s="2"/>
    </row>
    <row r="58" spans="2:26" s="8" customFormat="1">
      <c r="B58" s="9"/>
      <c r="D58" s="22"/>
      <c r="E58" s="22"/>
      <c r="F58" s="22"/>
      <c r="G58" s="22"/>
      <c r="H58" s="2"/>
      <c r="I58" s="2"/>
      <c r="J58" s="2"/>
      <c r="K58" s="2"/>
      <c r="L58" s="2"/>
      <c r="M58" s="2"/>
      <c r="N58" s="2"/>
      <c r="O58" s="2"/>
      <c r="P58" s="2"/>
      <c r="Q58" s="2"/>
      <c r="R58" s="2"/>
      <c r="S58" s="2"/>
      <c r="T58" s="2"/>
      <c r="U58" s="2"/>
      <c r="V58" s="2"/>
    </row>
    <row r="59" spans="2:26" s="8" customFormat="1">
      <c r="B59" s="9"/>
      <c r="D59" s="22"/>
      <c r="E59" s="22"/>
      <c r="F59" s="22"/>
      <c r="G59" s="22"/>
      <c r="H59" s="2"/>
      <c r="I59" s="2"/>
      <c r="J59" s="2"/>
      <c r="K59" s="2"/>
      <c r="L59" s="2"/>
      <c r="M59" s="2"/>
      <c r="N59" s="2"/>
      <c r="O59" s="2"/>
      <c r="P59" s="2"/>
      <c r="Q59" s="2"/>
      <c r="R59" s="2"/>
      <c r="S59" s="2"/>
      <c r="T59" s="2"/>
      <c r="U59" s="2"/>
      <c r="V59" s="2"/>
    </row>
  </sheetData>
  <mergeCells count="6">
    <mergeCell ref="V9:Y9"/>
    <mergeCell ref="D9:E9"/>
    <mergeCell ref="F9:I9"/>
    <mergeCell ref="J9:M9"/>
    <mergeCell ref="N9:Q9"/>
    <mergeCell ref="R9:U9"/>
  </mergeCells>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CB1C-BC58-4AE4-8647-E6B3E05361D0}">
  <sheetPr>
    <tabColor theme="3" tint="9.9978637043366805E-2"/>
  </sheetPr>
  <dimension ref="A1:AA21"/>
  <sheetViews>
    <sheetView showGridLines="0" workbookViewId="0">
      <selection activeCell="S29" sqref="S29"/>
    </sheetView>
  </sheetViews>
  <sheetFormatPr baseColWidth="10" defaultColWidth="8.83203125" defaultRowHeight="15"/>
  <cols>
    <col min="3" max="16" width="8.83203125" hidden="1" customWidth="1"/>
    <col min="17" max="25" width="14.5" bestFit="1" customWidth="1"/>
  </cols>
  <sheetData>
    <row r="1" spans="1:27" s="2" customFormat="1">
      <c r="A1" s="1"/>
      <c r="B1" s="1"/>
      <c r="C1" s="1"/>
      <c r="D1" s="15"/>
      <c r="E1" s="15"/>
      <c r="F1" s="15"/>
      <c r="G1" s="15"/>
      <c r="H1" s="1"/>
    </row>
    <row r="2" spans="1:27" s="2" customFormat="1">
      <c r="A2" s="3"/>
      <c r="B2" s="3"/>
      <c r="C2" s="3"/>
      <c r="D2" s="16"/>
      <c r="E2" s="16"/>
      <c r="F2" s="16"/>
      <c r="G2" s="16"/>
      <c r="H2" s="16"/>
      <c r="I2" s="16"/>
      <c r="J2" s="16"/>
      <c r="K2" s="16"/>
      <c r="L2" s="16"/>
      <c r="M2" s="16"/>
      <c r="N2" s="16"/>
      <c r="O2" s="16"/>
      <c r="P2" s="16"/>
      <c r="Q2" s="16"/>
      <c r="R2" s="16"/>
      <c r="S2" s="16"/>
      <c r="T2" s="16"/>
      <c r="U2" s="16"/>
      <c r="V2" s="16"/>
      <c r="W2" s="16"/>
      <c r="X2" s="16"/>
      <c r="Y2" s="16"/>
    </row>
    <row r="3" spans="1:27" s="4" customFormat="1">
      <c r="A3" s="3"/>
      <c r="B3" s="3"/>
      <c r="C3" s="3"/>
      <c r="D3" s="16"/>
      <c r="E3" s="16"/>
      <c r="F3" s="16"/>
      <c r="G3" s="16"/>
      <c r="H3" s="16"/>
      <c r="I3" s="16"/>
      <c r="J3" s="16"/>
      <c r="K3" s="16"/>
      <c r="L3" s="16"/>
      <c r="M3" s="16"/>
      <c r="N3" s="16"/>
      <c r="O3" s="16"/>
      <c r="P3" s="16"/>
      <c r="Q3" s="16"/>
      <c r="R3" s="16"/>
      <c r="S3" s="16"/>
      <c r="T3" s="16"/>
      <c r="U3" s="16"/>
      <c r="V3" s="16"/>
      <c r="W3" s="16"/>
      <c r="X3" s="16"/>
      <c r="Y3" s="16"/>
    </row>
    <row r="4" spans="1:27" s="2" customFormat="1">
      <c r="A4" s="3"/>
      <c r="B4" s="3"/>
      <c r="C4" s="3"/>
      <c r="D4" s="16"/>
      <c r="E4" s="16"/>
      <c r="F4" s="16"/>
      <c r="G4" s="16"/>
      <c r="H4" s="16"/>
      <c r="I4" s="16"/>
      <c r="J4" s="16"/>
      <c r="K4" s="16"/>
      <c r="L4" s="16"/>
      <c r="M4" s="16"/>
      <c r="N4" s="16"/>
      <c r="O4" s="16"/>
      <c r="P4" s="16"/>
      <c r="Q4" s="16"/>
      <c r="R4" s="16"/>
      <c r="S4" s="16"/>
      <c r="T4" s="16"/>
      <c r="U4" s="16"/>
      <c r="V4" s="16"/>
      <c r="W4" s="16"/>
      <c r="X4" s="16"/>
      <c r="Y4" s="16"/>
    </row>
    <row r="5" spans="1:27" s="2" customFormat="1">
      <c r="A5" s="3"/>
      <c r="B5" s="3"/>
      <c r="C5" s="3"/>
      <c r="D5" s="16"/>
      <c r="E5" s="16"/>
      <c r="F5" s="16"/>
      <c r="G5" s="16"/>
      <c r="H5" s="16"/>
      <c r="I5" s="16"/>
      <c r="J5" s="16"/>
      <c r="K5" s="16"/>
      <c r="L5" s="16"/>
      <c r="M5" s="16"/>
      <c r="N5" s="16"/>
      <c r="O5" s="16"/>
      <c r="P5" s="16"/>
      <c r="Q5" s="16"/>
      <c r="R5" s="16"/>
      <c r="S5" s="16"/>
      <c r="T5" s="16"/>
      <c r="U5" s="16"/>
      <c r="V5" s="16"/>
      <c r="W5" s="16"/>
      <c r="X5" s="16"/>
      <c r="Y5" s="16"/>
    </row>
    <row r="6" spans="1:27" s="30" customFormat="1" ht="5" customHeight="1">
      <c r="A6" s="1"/>
      <c r="B6" s="1"/>
      <c r="C6" s="1"/>
      <c r="D6" s="15"/>
      <c r="E6" s="15"/>
      <c r="F6" s="15"/>
      <c r="G6" s="15"/>
      <c r="H6" s="15"/>
      <c r="I6" s="15"/>
      <c r="J6" s="15"/>
      <c r="K6" s="15"/>
      <c r="L6" s="15"/>
      <c r="M6" s="15"/>
      <c r="N6" s="15"/>
      <c r="O6" s="15"/>
      <c r="P6" s="15"/>
      <c r="Q6" s="15"/>
      <c r="R6" s="15"/>
      <c r="S6" s="15"/>
      <c r="T6" s="15"/>
      <c r="U6" s="15"/>
      <c r="V6" s="15"/>
    </row>
    <row r="7" spans="1:27" s="2" customFormat="1" ht="5" customHeight="1">
      <c r="A7" s="1"/>
      <c r="B7" s="60"/>
      <c r="C7" s="47"/>
      <c r="D7" s="61"/>
      <c r="E7" s="61"/>
      <c r="F7" s="61"/>
      <c r="G7" s="61"/>
      <c r="H7" s="52"/>
      <c r="I7" s="34"/>
      <c r="J7" s="34"/>
      <c r="K7" s="34"/>
      <c r="L7" s="34"/>
      <c r="M7" s="34"/>
      <c r="N7" s="34"/>
      <c r="O7" s="34"/>
      <c r="P7" s="34"/>
      <c r="Q7" s="34"/>
      <c r="R7" s="34"/>
      <c r="S7" s="34"/>
      <c r="T7" s="34"/>
      <c r="U7" s="34"/>
      <c r="V7" s="34"/>
      <c r="W7" s="34"/>
      <c r="X7" s="34"/>
    </row>
    <row r="8" spans="1:27" s="2" customFormat="1" ht="5" customHeight="1">
      <c r="A8" s="1"/>
      <c r="B8" s="62"/>
      <c r="C8" s="47"/>
      <c r="D8" s="61"/>
      <c r="E8" s="61"/>
      <c r="F8" s="61"/>
      <c r="G8" s="61"/>
      <c r="H8" s="34"/>
      <c r="I8" s="34"/>
      <c r="J8" s="34"/>
      <c r="K8" s="34"/>
      <c r="L8" s="34"/>
      <c r="M8" s="34"/>
      <c r="N8" s="34"/>
      <c r="O8" s="34"/>
      <c r="P8" s="34"/>
      <c r="Q8" s="34"/>
      <c r="R8" s="34"/>
      <c r="S8" s="34"/>
      <c r="T8" s="34"/>
      <c r="U8" s="34"/>
      <c r="V8" s="34"/>
      <c r="W8" s="34"/>
      <c r="X8" s="34"/>
      <c r="Y8" s="34"/>
    </row>
    <row r="9" spans="1:27" s="20" customFormat="1" ht="14">
      <c r="A9" s="129" t="s">
        <v>249</v>
      </c>
      <c r="B9" s="129"/>
      <c r="C9" s="169">
        <v>2020</v>
      </c>
      <c r="D9" s="170"/>
      <c r="E9" s="169">
        <v>2021</v>
      </c>
      <c r="F9" s="170"/>
      <c r="G9" s="170"/>
      <c r="H9" s="170"/>
      <c r="I9" s="169">
        <v>2022</v>
      </c>
      <c r="J9" s="170"/>
      <c r="K9" s="170"/>
      <c r="L9" s="170"/>
      <c r="M9" s="169">
        <v>2023</v>
      </c>
      <c r="N9" s="170"/>
      <c r="O9" s="170"/>
      <c r="P9" s="170"/>
      <c r="Q9" s="169">
        <v>2024</v>
      </c>
      <c r="R9" s="170"/>
      <c r="S9" s="170"/>
      <c r="T9" s="170"/>
      <c r="U9" s="169">
        <v>2025</v>
      </c>
      <c r="V9" s="170"/>
      <c r="W9" s="170"/>
      <c r="X9" s="170"/>
      <c r="Y9" s="143">
        <v>2026</v>
      </c>
      <c r="Z9" s="2"/>
      <c r="AA9" s="2"/>
    </row>
    <row r="10" spans="1:27" s="2" customFormat="1" ht="14">
      <c r="A10" s="45" t="s">
        <v>255</v>
      </c>
      <c r="B10" s="45"/>
      <c r="C10" s="63" t="s">
        <v>37</v>
      </c>
      <c r="D10" s="64" t="s">
        <v>38</v>
      </c>
      <c r="E10" s="63" t="s">
        <v>39</v>
      </c>
      <c r="F10" s="64" t="s">
        <v>40</v>
      </c>
      <c r="G10" s="64" t="s">
        <v>37</v>
      </c>
      <c r="H10" s="64" t="s">
        <v>38</v>
      </c>
      <c r="I10" s="63" t="s">
        <v>39</v>
      </c>
      <c r="J10" s="64" t="s">
        <v>40</v>
      </c>
      <c r="K10" s="64" t="s">
        <v>37</v>
      </c>
      <c r="L10" s="64" t="s">
        <v>38</v>
      </c>
      <c r="M10" s="63" t="s">
        <v>39</v>
      </c>
      <c r="N10" s="64" t="s">
        <v>40</v>
      </c>
      <c r="O10" s="64" t="s">
        <v>37</v>
      </c>
      <c r="P10" s="64" t="s">
        <v>38</v>
      </c>
      <c r="Q10" s="63" t="s">
        <v>39</v>
      </c>
      <c r="R10" s="64" t="s">
        <v>40</v>
      </c>
      <c r="S10" s="64" t="s">
        <v>37</v>
      </c>
      <c r="T10" s="64" t="s">
        <v>38</v>
      </c>
      <c r="U10" s="63" t="s">
        <v>39</v>
      </c>
      <c r="V10" s="64" t="s">
        <v>40</v>
      </c>
      <c r="W10" s="64" t="s">
        <v>37</v>
      </c>
      <c r="X10" s="112" t="s">
        <v>38</v>
      </c>
      <c r="Y10" s="63" t="s">
        <v>39</v>
      </c>
    </row>
    <row r="11" spans="1:27" s="20" customFormat="1" ht="14">
      <c r="A11" s="150"/>
      <c r="B11" s="48"/>
      <c r="C11" s="47"/>
      <c r="D11" s="93"/>
      <c r="E11" s="93"/>
      <c r="F11" s="93"/>
      <c r="G11" s="93"/>
      <c r="H11" s="93"/>
      <c r="I11" s="93"/>
      <c r="J11" s="93"/>
      <c r="K11" s="93"/>
      <c r="L11" s="93"/>
      <c r="M11" s="93"/>
      <c r="N11" s="93"/>
      <c r="O11" s="93"/>
      <c r="P11" s="93"/>
      <c r="Z11" s="60"/>
    </row>
    <row r="12" spans="1:27" s="20" customFormat="1" ht="14">
      <c r="A12" s="51" t="s">
        <v>250</v>
      </c>
      <c r="B12" s="48"/>
      <c r="C12" s="47"/>
      <c r="D12" s="93"/>
      <c r="E12" s="93"/>
      <c r="F12" s="93"/>
      <c r="G12" s="93"/>
      <c r="H12" s="93"/>
      <c r="I12" s="93"/>
      <c r="J12" s="93"/>
      <c r="K12" s="93"/>
      <c r="L12" s="93"/>
      <c r="M12" s="93"/>
      <c r="N12" s="93"/>
      <c r="O12" s="93"/>
      <c r="P12" s="93"/>
      <c r="Z12" s="60"/>
    </row>
    <row r="13" spans="1:27" s="20" customFormat="1" ht="14">
      <c r="A13" s="51" t="s">
        <v>251</v>
      </c>
      <c r="B13" s="48"/>
      <c r="C13" s="47"/>
      <c r="D13" s="93"/>
      <c r="E13" s="93"/>
      <c r="F13" s="93"/>
      <c r="G13" s="93"/>
      <c r="H13" s="93"/>
      <c r="I13" s="93"/>
      <c r="J13" s="93"/>
      <c r="K13" s="93"/>
      <c r="L13" s="93"/>
      <c r="M13" s="93"/>
      <c r="N13" s="93"/>
      <c r="O13" s="93"/>
      <c r="P13" s="93"/>
      <c r="Q13" s="159">
        <v>13.612648999999999</v>
      </c>
      <c r="R13" s="159">
        <v>15.075117000000001</v>
      </c>
      <c r="S13" s="159">
        <v>15.795871</v>
      </c>
      <c r="T13" s="159">
        <v>15.110851</v>
      </c>
      <c r="U13" s="159">
        <v>15.066863010000001</v>
      </c>
      <c r="V13" s="159">
        <v>15.539545</v>
      </c>
      <c r="W13" s="159">
        <v>17.120740999999999</v>
      </c>
      <c r="X13" s="159">
        <v>19.376923000000001</v>
      </c>
      <c r="Y13" s="160">
        <v>21.031172999999999</v>
      </c>
      <c r="Z13" s="60"/>
    </row>
    <row r="14" spans="1:27" s="20" customFormat="1">
      <c r="A14" s="47" t="s">
        <v>31</v>
      </c>
      <c r="B14" s="48"/>
      <c r="C14" s="47"/>
      <c r="D14" s="93"/>
      <c r="E14" s="93"/>
      <c r="F14" s="93"/>
      <c r="G14" s="93"/>
      <c r="H14" s="93"/>
      <c r="I14" s="93"/>
      <c r="J14" s="93"/>
      <c r="K14" s="93"/>
      <c r="L14" s="93"/>
      <c r="M14" s="93"/>
      <c r="N14" s="93"/>
      <c r="O14" s="93"/>
      <c r="P14" s="93"/>
      <c r="Q14" s="17">
        <v>8.1064830000000008</v>
      </c>
      <c r="R14" s="17">
        <v>8.7069030000000005</v>
      </c>
      <c r="S14" s="17">
        <v>9.1130309999999994</v>
      </c>
      <c r="T14" s="17">
        <v>10.028133</v>
      </c>
      <c r="U14" s="17">
        <v>9.9581160000000004</v>
      </c>
      <c r="V14" s="17">
        <v>9.9796630000000004</v>
      </c>
      <c r="W14" s="17">
        <v>10.500764</v>
      </c>
      <c r="X14" s="17">
        <v>11.178148999999999</v>
      </c>
      <c r="Y14" s="17">
        <v>11.689780000000001</v>
      </c>
      <c r="Z14" s="60"/>
    </row>
    <row r="15" spans="1:27" s="20" customFormat="1">
      <c r="A15" s="47" t="s">
        <v>32</v>
      </c>
      <c r="B15" s="48"/>
      <c r="C15" s="47"/>
      <c r="D15" s="93"/>
      <c r="E15" s="93"/>
      <c r="F15" s="93"/>
      <c r="G15" s="93"/>
      <c r="H15" s="93"/>
      <c r="I15" s="93"/>
      <c r="J15" s="93"/>
      <c r="K15" s="93"/>
      <c r="L15" s="93"/>
      <c r="M15" s="93"/>
      <c r="N15" s="93"/>
      <c r="O15" s="93"/>
      <c r="P15" s="93"/>
      <c r="Q15" s="17">
        <v>5.5061660000000003</v>
      </c>
      <c r="R15" s="17">
        <v>6.368214</v>
      </c>
      <c r="S15" s="17">
        <v>6.6828399999999997</v>
      </c>
      <c r="T15" s="17">
        <v>5.0827179999999998</v>
      </c>
      <c r="U15" s="17">
        <v>5.1087470100000001</v>
      </c>
      <c r="V15" s="17">
        <v>5.559882</v>
      </c>
      <c r="W15" s="17">
        <v>6.6199769999999996</v>
      </c>
      <c r="X15" s="17">
        <v>8.1987740000000002</v>
      </c>
      <c r="Y15" s="17">
        <v>9.3413930000000001</v>
      </c>
      <c r="Z15" s="60"/>
    </row>
    <row r="16" spans="1:27" s="20" customFormat="1">
      <c r="A16" s="1"/>
      <c r="B16" s="48"/>
      <c r="C16" s="47"/>
      <c r="D16" s="93"/>
      <c r="E16" s="93"/>
      <c r="F16" s="93"/>
      <c r="G16" s="93"/>
      <c r="H16" s="93"/>
      <c r="I16" s="93"/>
      <c r="J16" s="93"/>
      <c r="K16" s="93"/>
      <c r="L16" s="93"/>
      <c r="M16" s="93"/>
      <c r="N16" s="93"/>
      <c r="O16" s="93"/>
      <c r="P16" s="93"/>
      <c r="Z16" s="60"/>
    </row>
    <row r="17" spans="1:26" s="20" customFormat="1">
      <c r="A17" s="1"/>
      <c r="B17" s="48"/>
      <c r="C17" s="47"/>
      <c r="D17" s="93"/>
      <c r="E17" s="93"/>
      <c r="F17" s="93"/>
      <c r="G17" s="93"/>
      <c r="H17" s="93"/>
      <c r="I17" s="93"/>
      <c r="J17" s="93"/>
      <c r="K17" s="93"/>
      <c r="L17" s="93"/>
      <c r="M17" s="93"/>
      <c r="N17" s="93"/>
      <c r="O17" s="93"/>
      <c r="P17" s="93"/>
      <c r="Q17" s="93"/>
      <c r="R17" s="93"/>
      <c r="S17" s="93"/>
      <c r="T17" s="93"/>
      <c r="U17" s="93"/>
      <c r="V17" s="93"/>
      <c r="W17" s="93"/>
      <c r="X17" s="93"/>
      <c r="Y17" s="119"/>
      <c r="Z17" s="60"/>
    </row>
    <row r="18" spans="1:26">
      <c r="A18" s="51" t="s">
        <v>252</v>
      </c>
    </row>
    <row r="19" spans="1:26">
      <c r="A19" s="20" t="s">
        <v>251</v>
      </c>
      <c r="Q19" s="161">
        <v>0.57840822439265571</v>
      </c>
      <c r="R19" s="161">
        <v>0.59900136221587541</v>
      </c>
      <c r="S19" s="161">
        <v>0.61186377762033017</v>
      </c>
      <c r="T19" s="161">
        <v>0.5997253325351205</v>
      </c>
      <c r="U19" s="161">
        <v>0.61370630836771689</v>
      </c>
      <c r="V19" s="161">
        <v>0.62855514159407866</v>
      </c>
      <c r="W19" s="161">
        <v>0.65814011042744047</v>
      </c>
      <c r="X19" s="161">
        <v>0.67023646743543031</v>
      </c>
      <c r="Y19" s="162">
        <v>0.69416320520349784</v>
      </c>
    </row>
    <row r="20" spans="1:26">
      <c r="A20" s="47" t="s">
        <v>31</v>
      </c>
      <c r="Q20" s="163">
        <v>0.46531508323167731</v>
      </c>
      <c r="R20" s="163">
        <v>0.48000474331781517</v>
      </c>
      <c r="S20" s="163">
        <v>0.49414135680680249</v>
      </c>
      <c r="T20" s="163">
        <v>0.51381850109428362</v>
      </c>
      <c r="U20" s="163">
        <v>0.52517700785177424</v>
      </c>
      <c r="V20" s="163">
        <v>0.53372370640097522</v>
      </c>
      <c r="W20" s="163">
        <v>0.55387296502757688</v>
      </c>
      <c r="X20" s="163">
        <v>0.55316753473420721</v>
      </c>
      <c r="Y20" s="163">
        <v>0.56389779278339058</v>
      </c>
    </row>
    <row r="21" spans="1:26">
      <c r="A21" s="47" t="s">
        <v>32</v>
      </c>
      <c r="Q21" s="163">
        <v>0.90070375787928447</v>
      </c>
      <c r="R21" s="163">
        <v>0.9061357185757698</v>
      </c>
      <c r="S21" s="163">
        <v>0.9062904682350672</v>
      </c>
      <c r="T21" s="163">
        <v>0.89493799353735459</v>
      </c>
      <c r="U21" s="163">
        <v>0.91404541770393555</v>
      </c>
      <c r="V21" s="163">
        <v>0.92288440029997698</v>
      </c>
      <c r="W21" s="163">
        <v>0.93833448452160861</v>
      </c>
      <c r="X21" s="163">
        <v>0.94205777102458821</v>
      </c>
      <c r="Y21" s="163">
        <v>0.97643433433937765</v>
      </c>
    </row>
  </sheetData>
  <mergeCells count="6">
    <mergeCell ref="U9:X9"/>
    <mergeCell ref="C9:D9"/>
    <mergeCell ref="E9:H9"/>
    <mergeCell ref="I9:L9"/>
    <mergeCell ref="M9:P9"/>
    <mergeCell ref="Q9:T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A8477-50DD-428A-AC38-B9F2C9827E21}">
  <sheetPr>
    <tabColor rgb="FF002060"/>
  </sheetPr>
  <dimension ref="A1:E35"/>
  <sheetViews>
    <sheetView zoomScale="85" zoomScaleNormal="85" workbookViewId="0">
      <pane ySplit="10" topLeftCell="A23" activePane="bottomLeft" state="frozen"/>
      <selection pane="bottomLeft" activeCell="C26" sqref="C26"/>
    </sheetView>
  </sheetViews>
  <sheetFormatPr baseColWidth="10" defaultColWidth="8.6640625" defaultRowHeight="15"/>
  <cols>
    <col min="1" max="1" width="2.1640625" style="1" customWidth="1"/>
    <col min="2" max="2" width="34.33203125" style="1" customWidth="1"/>
    <col min="3" max="3" width="42.1640625" style="1" customWidth="1"/>
    <col min="4" max="4" width="36.5" style="1" customWidth="1"/>
    <col min="5" max="16384" width="8.6640625" style="1"/>
  </cols>
  <sheetData>
    <row r="1" spans="1:5" s="30" customFormat="1" ht="5" customHeight="1">
      <c r="A1" s="1"/>
      <c r="B1" s="1"/>
      <c r="C1" s="1"/>
      <c r="D1" s="15"/>
    </row>
    <row r="2" spans="1:5" s="30" customFormat="1" ht="20" customHeight="1">
      <c r="A2" s="3"/>
      <c r="B2" s="3"/>
      <c r="C2" s="3"/>
      <c r="D2" s="16"/>
    </row>
    <row r="3" spans="1:5" s="147" customFormat="1" ht="26.75" customHeight="1">
      <c r="A3" s="3"/>
      <c r="B3" s="3"/>
      <c r="C3" s="3"/>
      <c r="D3" s="16"/>
    </row>
    <row r="4" spans="1:5" s="30" customFormat="1" ht="10" customHeight="1">
      <c r="A4" s="3"/>
      <c r="B4" s="3"/>
      <c r="C4" s="3"/>
      <c r="D4" s="16"/>
    </row>
    <row r="5" spans="1:5" s="30" customFormat="1" ht="10" customHeight="1">
      <c r="A5" s="3"/>
      <c r="B5" s="3"/>
      <c r="C5" s="3"/>
      <c r="D5" s="16"/>
    </row>
    <row r="6" spans="1:5" s="30" customFormat="1" ht="5" customHeight="1">
      <c r="A6" s="1"/>
      <c r="B6" s="1"/>
      <c r="C6" s="1"/>
      <c r="D6" s="15"/>
    </row>
    <row r="7" spans="1:5" s="30" customFormat="1" ht="5" customHeight="1">
      <c r="A7" s="1"/>
      <c r="B7" s="51"/>
      <c r="C7" s="47"/>
      <c r="D7" s="148"/>
      <c r="E7" s="47"/>
    </row>
    <row r="8" spans="1:5" s="30" customFormat="1" ht="5" customHeight="1">
      <c r="A8" s="1"/>
      <c r="B8" s="149"/>
      <c r="C8" s="47"/>
      <c r="D8" s="148"/>
      <c r="E8" s="47"/>
    </row>
    <row r="9" spans="1:5" s="150" customFormat="1">
      <c r="A9" s="128"/>
      <c r="B9" s="129"/>
      <c r="C9" s="129"/>
      <c r="D9" s="144"/>
      <c r="E9" s="51"/>
    </row>
    <row r="10" spans="1:5" s="30" customFormat="1">
      <c r="A10" s="1"/>
      <c r="B10" s="45"/>
      <c r="C10" s="45" t="s">
        <v>181</v>
      </c>
      <c r="D10" s="45" t="s">
        <v>182</v>
      </c>
      <c r="E10" s="47"/>
    </row>
    <row r="11" spans="1:5" ht="33.5" customHeight="1">
      <c r="B11" s="151" t="s">
        <v>15</v>
      </c>
      <c r="C11" s="152" t="s">
        <v>183</v>
      </c>
      <c r="D11" s="152" t="s">
        <v>184</v>
      </c>
    </row>
    <row r="12" spans="1:5" ht="63.5" customHeight="1">
      <c r="B12" s="151" t="s">
        <v>185</v>
      </c>
      <c r="C12" s="152" t="s">
        <v>186</v>
      </c>
      <c r="D12" s="152" t="s">
        <v>187</v>
      </c>
    </row>
    <row r="13" spans="1:5" ht="68" customHeight="1">
      <c r="B13" s="151" t="s">
        <v>188</v>
      </c>
      <c r="C13" s="152" t="s">
        <v>189</v>
      </c>
      <c r="D13" s="152" t="s">
        <v>190</v>
      </c>
    </row>
    <row r="14" spans="1:5" ht="43" customHeight="1">
      <c r="B14" s="151" t="s">
        <v>191</v>
      </c>
      <c r="C14" s="152" t="s">
        <v>192</v>
      </c>
      <c r="D14" s="152" t="s">
        <v>193</v>
      </c>
    </row>
    <row r="15" spans="1:5" ht="33.5" customHeight="1">
      <c r="B15" s="151" t="s">
        <v>16</v>
      </c>
      <c r="C15" s="152" t="s">
        <v>194</v>
      </c>
      <c r="D15" s="152" t="s">
        <v>195</v>
      </c>
    </row>
    <row r="16" spans="1:5" ht="33.5" customHeight="1">
      <c r="B16" s="151" t="s">
        <v>196</v>
      </c>
      <c r="C16" s="152" t="s">
        <v>197</v>
      </c>
      <c r="D16" s="152" t="s">
        <v>198</v>
      </c>
    </row>
    <row r="17" spans="2:4" ht="43.5" customHeight="1">
      <c r="B17" s="151" t="s">
        <v>199</v>
      </c>
      <c r="C17" s="152" t="s">
        <v>200</v>
      </c>
      <c r="D17" s="152" t="s">
        <v>201</v>
      </c>
    </row>
    <row r="18" spans="2:4" ht="83" customHeight="1">
      <c r="B18" s="151" t="s">
        <v>202</v>
      </c>
      <c r="C18" s="152" t="s">
        <v>203</v>
      </c>
      <c r="D18" s="152" t="s">
        <v>204</v>
      </c>
    </row>
    <row r="19" spans="2:4" ht="62.5" customHeight="1">
      <c r="B19" s="151" t="s">
        <v>205</v>
      </c>
      <c r="C19" s="152" t="s">
        <v>206</v>
      </c>
      <c r="D19" s="152" t="s">
        <v>207</v>
      </c>
    </row>
    <row r="20" spans="2:4" ht="49.5" customHeight="1">
      <c r="B20" s="151" t="s">
        <v>73</v>
      </c>
      <c r="C20" s="152" t="s">
        <v>208</v>
      </c>
      <c r="D20" s="152" t="s">
        <v>209</v>
      </c>
    </row>
    <row r="21" spans="2:4" ht="49.5" customHeight="1">
      <c r="B21" s="151" t="s">
        <v>75</v>
      </c>
      <c r="C21" s="152" t="s">
        <v>210</v>
      </c>
      <c r="D21" s="152" t="s">
        <v>211</v>
      </c>
    </row>
    <row r="22" spans="2:4" ht="33.5" customHeight="1">
      <c r="B22" s="151" t="s">
        <v>212</v>
      </c>
      <c r="C22" s="152" t="s">
        <v>213</v>
      </c>
      <c r="D22" s="152" t="s">
        <v>214</v>
      </c>
    </row>
    <row r="23" spans="2:4" ht="48.5" customHeight="1">
      <c r="B23" s="151" t="s">
        <v>215</v>
      </c>
      <c r="C23" s="152" t="s">
        <v>216</v>
      </c>
      <c r="D23" s="152" t="s">
        <v>211</v>
      </c>
    </row>
    <row r="24" spans="2:4" ht="86.5" customHeight="1">
      <c r="B24" s="151" t="s">
        <v>217</v>
      </c>
      <c r="C24" s="152" t="s">
        <v>218</v>
      </c>
      <c r="D24" s="152" t="s">
        <v>219</v>
      </c>
    </row>
    <row r="25" spans="2:4" ht="43.5" customHeight="1">
      <c r="B25" s="151" t="s">
        <v>220</v>
      </c>
      <c r="C25" s="152" t="s">
        <v>264</v>
      </c>
      <c r="D25" s="152" t="s">
        <v>221</v>
      </c>
    </row>
    <row r="26" spans="2:4" ht="43.5" customHeight="1">
      <c r="B26" s="151" t="s">
        <v>222</v>
      </c>
      <c r="C26" s="152" t="s">
        <v>223</v>
      </c>
      <c r="D26" s="152" t="s">
        <v>224</v>
      </c>
    </row>
    <row r="27" spans="2:4" ht="59.5" customHeight="1">
      <c r="B27" s="151" t="s">
        <v>225</v>
      </c>
      <c r="C27" s="152" t="s">
        <v>226</v>
      </c>
      <c r="D27" s="152" t="s">
        <v>227</v>
      </c>
    </row>
    <row r="28" spans="2:4" ht="73" customHeight="1">
      <c r="B28" s="151" t="s">
        <v>142</v>
      </c>
      <c r="C28" s="152" t="s">
        <v>228</v>
      </c>
      <c r="D28" s="152" t="s">
        <v>229</v>
      </c>
    </row>
    <row r="29" spans="2:4" ht="33.5" customHeight="1">
      <c r="B29" s="151" t="s">
        <v>230</v>
      </c>
      <c r="C29" s="152" t="s">
        <v>231</v>
      </c>
      <c r="D29" s="152" t="s">
        <v>232</v>
      </c>
    </row>
    <row r="30" spans="2:4" ht="62" customHeight="1">
      <c r="B30" s="151" t="s">
        <v>144</v>
      </c>
      <c r="C30" s="152" t="s">
        <v>233</v>
      </c>
      <c r="D30" s="152" t="s">
        <v>234</v>
      </c>
    </row>
    <row r="31" spans="2:4" ht="33.5" customHeight="1">
      <c r="B31" s="151" t="s">
        <v>235</v>
      </c>
      <c r="C31" s="152" t="s">
        <v>236</v>
      </c>
      <c r="D31" s="152" t="s">
        <v>237</v>
      </c>
    </row>
    <row r="32" spans="2:4" ht="82.5" customHeight="1">
      <c r="B32" s="151" t="s">
        <v>21</v>
      </c>
      <c r="C32" s="152" t="s">
        <v>238</v>
      </c>
      <c r="D32" s="152" t="s">
        <v>239</v>
      </c>
    </row>
    <row r="33" spans="2:4" ht="43.5" customHeight="1">
      <c r="B33" s="151" t="s">
        <v>240</v>
      </c>
      <c r="C33" s="152" t="s">
        <v>241</v>
      </c>
      <c r="D33" s="152" t="s">
        <v>242</v>
      </c>
    </row>
    <row r="34" spans="2:4" ht="73.5" customHeight="1">
      <c r="B34" s="152" t="s">
        <v>243</v>
      </c>
      <c r="C34" s="152" t="s">
        <v>244</v>
      </c>
      <c r="D34" s="152" t="s">
        <v>245</v>
      </c>
    </row>
    <row r="35" spans="2:4" ht="33.5" customHeight="1">
      <c r="B35" s="151" t="s">
        <v>246</v>
      </c>
      <c r="C35" s="152" t="s">
        <v>247</v>
      </c>
      <c r="D35" s="152" t="s">
        <v>248</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E32251B21D4C438883975BE37D25C3" ma:contentTypeVersion="17" ma:contentTypeDescription="Create a new document." ma:contentTypeScope="" ma:versionID="21b3786fd644228ddc14edffc30ee5a8">
  <xsd:schema xmlns:xsd="http://www.w3.org/2001/XMLSchema" xmlns:xs="http://www.w3.org/2001/XMLSchema" xmlns:p="http://schemas.microsoft.com/office/2006/metadata/properties" xmlns:ns1="http://schemas.microsoft.com/sharepoint/v3" xmlns:ns2="48737e3b-0032-4876-a83b-cd4c512d7086" xmlns:ns3="48130b5e-aa39-44ec-a555-092455961196" targetNamespace="http://schemas.microsoft.com/office/2006/metadata/properties" ma:root="true" ma:fieldsID="bc018321df04268b6a3a522461cde4f1" ns1:_="" ns2:_="" ns3:_="">
    <xsd:import namespace="http://schemas.microsoft.com/sharepoint/v3"/>
    <xsd:import namespace="48737e3b-0032-4876-a83b-cd4c512d7086"/>
    <xsd:import namespace="48130b5e-aa39-44ec-a555-0924559611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BillingMetadata"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737e3b-0032-4876-a83b-cd4c512d70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4" nillable="true" ma:displayName="MediaServiceBillingMetadata" ma:hidden="true" ma:internalName="MediaServiceBilling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7e98046-0735-4219-be8f-873250b4237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130b5e-aa39-44ec-a555-0924559611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3e30aeb-e735-485d-ace4-d1bf8f50b791}" ma:internalName="TaxCatchAll" ma:showField="CatchAllData" ma:web="48130b5e-aa39-44ec-a555-0924559611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737e3b-0032-4876-a83b-cd4c512d7086">
      <Terms xmlns="http://schemas.microsoft.com/office/infopath/2007/PartnerControls"/>
    </lcf76f155ced4ddcb4097134ff3c332f>
    <TaxCatchAll xmlns="48130b5e-aa39-44ec-a555-092455961196" xsi:nil="true"/>
    <SharedWithUsers xmlns="48130b5e-aa39-44ec-a555-092455961196">
      <UserInfo>
        <DisplayName/>
        <AccountId xsi:nil="true"/>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FCCD814-ABD0-4515-98C2-1ADA768D606D}">
  <ds:schemaRefs>
    <ds:schemaRef ds:uri="http://schemas.microsoft.com/sharepoint/v3/contenttype/forms"/>
  </ds:schemaRefs>
</ds:datastoreItem>
</file>

<file path=customXml/itemProps2.xml><?xml version="1.0" encoding="utf-8"?>
<ds:datastoreItem xmlns:ds="http://schemas.openxmlformats.org/officeDocument/2006/customXml" ds:itemID="{D7D51799-42C2-48C4-A4D2-EAC105C98B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737e3b-0032-4876-a83b-cd4c512d7086"/>
    <ds:schemaRef ds:uri="48130b5e-aa39-44ec-a555-0924559611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282F9B-C683-4BBD-BE32-DEDE9DFBFFC1}">
  <ds:schemaRefs>
    <ds:schemaRef ds:uri="http://schemas.microsoft.com/sharepoint/v3"/>
    <ds:schemaRef ds:uri="http://schemas.microsoft.com/office/2006/documentManagement/types"/>
    <ds:schemaRef ds:uri="http://purl.org/dc/dcmitype/"/>
    <ds:schemaRef ds:uri="http://www.w3.org/XML/1998/namespace"/>
    <ds:schemaRef ds:uri="http://purl.org/dc/elements/1.1/"/>
    <ds:schemaRef ds:uri="http://schemas.openxmlformats.org/package/2006/metadata/core-properties"/>
    <ds:schemaRef ds:uri="48130b5e-aa39-44ec-a555-092455961196"/>
    <ds:schemaRef ds:uri="http://schemas.microsoft.com/office/infopath/2007/PartnerControls"/>
    <ds:schemaRef ds:uri="48737e3b-0032-4876-a83b-cd4c512d7086"/>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6be90666-0e47-432c-8b2a-f0b74bc65c1d}" enabled="1" method="Privileged" siteId="{307d1cad-0922-4372-a44a-615366bc66f4}"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21</vt:i4>
      </vt:variant>
    </vt:vector>
  </HeadingPairs>
  <TitlesOfParts>
    <vt:vector size="30" baseType="lpstr">
      <vt:lpstr>Intro</vt:lpstr>
      <vt:lpstr>1_KM-A</vt:lpstr>
      <vt:lpstr>2_KM-Q</vt:lpstr>
      <vt:lpstr>3_IS-A</vt:lpstr>
      <vt:lpstr>4_IS-Q</vt:lpstr>
      <vt:lpstr>5_BSheet</vt:lpstr>
      <vt:lpstr>6_CF</vt:lpstr>
      <vt:lpstr>7_Volume</vt:lpstr>
      <vt:lpstr>8_DEFINITIONS</vt:lpstr>
      <vt:lpstr>'1_KM-A'!NSG_Q</vt:lpstr>
      <vt:lpstr>'2_KM-Q'!NSG_Q</vt:lpstr>
      <vt:lpstr>'3_IS-A'!NSG_Q</vt:lpstr>
      <vt:lpstr>'4_IS-Q'!NSG_Q</vt:lpstr>
      <vt:lpstr>'5_BSheet'!NSG_Q</vt:lpstr>
      <vt:lpstr>'6_CF'!NSG_Q</vt:lpstr>
      <vt:lpstr>Intro!NSG_Q</vt:lpstr>
      <vt:lpstr>'1_KM-A'!NSG_Q_FY</vt:lpstr>
      <vt:lpstr>'2_KM-Q'!NSG_Q_FY</vt:lpstr>
      <vt:lpstr>'3_IS-A'!NSG_Q_FY</vt:lpstr>
      <vt:lpstr>'4_IS-Q'!NSG_Q_FY</vt:lpstr>
      <vt:lpstr>'5_BSheet'!NSG_Q_FY</vt:lpstr>
      <vt:lpstr>'6_CF'!NSG_Q_FY</vt:lpstr>
      <vt:lpstr>Intro!NSG_Q_FY</vt:lpstr>
      <vt:lpstr>'1_KM-A'!NSG_Q_YTD</vt:lpstr>
      <vt:lpstr>'2_KM-Q'!NSG_Q_YTD</vt:lpstr>
      <vt:lpstr>'3_IS-A'!NSG_Q_YTD</vt:lpstr>
      <vt:lpstr>'4_IS-Q'!NSG_Q_YTD</vt:lpstr>
      <vt:lpstr>'5_BSheet'!NSG_Q_YTD</vt:lpstr>
      <vt:lpstr>'6_CF'!NSG_Q_YTD</vt:lpstr>
      <vt:lpstr>Intro!NSG_Q_YTD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Isabella Christiansson</dc:creator>
  <cp:keywords/>
  <dc:description/>
  <cp:lastModifiedBy>Erik Bloomquist</cp:lastModifiedBy>
  <cp:revision/>
  <dcterms:created xsi:type="dcterms:W3CDTF">2025-04-28T06:35:40Z</dcterms:created>
  <dcterms:modified xsi:type="dcterms:W3CDTF">2026-05-06T20:27:50Z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0x0101007CE32251B21D4C438883975BE37D25C3</vt:lpwstr>
  </property>
  <property fmtid="{D5CDD505-2E9C-101B-9397-08002B2CF9AE}" pid="3" name="MediaServiceImageTags">
    <vt:lpwstr/>
  </property>
  <property fmtid="{D5CDD505-2E9C-101B-9397-08002B2CF9AE}" pid="4" name="Order">
    <vt:r8>286700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