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Incap 2026\"/>
    </mc:Choice>
  </mc:AlternateContent>
  <xr:revisionPtr revIDLastSave="0" documentId="8_{89FB2659-FACF-4904-ACD6-49941FF3A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G9" i="1" l="1"/>
  <c r="D9" i="1"/>
  <c r="E9" i="1" a="1"/>
  <c r="E9" i="1" s="1"/>
  <c r="A1" i="1"/>
  <c r="B10" i="1"/>
  <c r="G10" i="1" l="1"/>
  <c r="E10" i="1" a="1"/>
  <c r="E10" i="1" s="1"/>
  <c r="D10" i="1"/>
  <c r="B11" i="1"/>
  <c r="G11" i="1" l="1"/>
  <c r="E11" i="1" a="1"/>
  <c r="E11" i="1" s="1"/>
  <c r="D11" i="1"/>
  <c r="B12" i="1"/>
  <c r="G12" i="1" l="1"/>
  <c r="E12" i="1" a="1"/>
  <c r="E12" i="1" s="1"/>
  <c r="D12" i="1"/>
  <c r="B13" i="1"/>
  <c r="G13" i="1" s="1"/>
  <c r="D13" i="1" l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<sst xmlns="http://schemas.openxmlformats.org/spreadsheetml/2006/main" count="466" uniqueCount="118">
  <si>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</si>
  <si>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</si>
  <si>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</si>
  <si>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</si>
  <si>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</si>
  <si>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</si>
  <si>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</si>
  <si>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</si>
  <si>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</si>
  <si>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</si>
  <si>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</si>
  <si>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</si>
  <si>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</si>
  <si>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</si>
  <si>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</si>
  <si>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</si>
  <si>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</si>
  <si>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</si>
  <si>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</si>
  <si>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</si>
  <si>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</si>
  <si>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</si>
  <si>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</si>
  <si>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</si>
  <si>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7437004GENTTQHMNQ407</t>
  </si>
  <si>
    <t>Incap Oyj</t>
  </si>
  <si>
    <t>FI0009006407</t>
  </si>
  <si>
    <t>12.35.37</t>
  </si>
  <si>
    <t>000357461</t>
  </si>
  <si>
    <t>000357460</t>
  </si>
  <si>
    <t>000357462</t>
  </si>
  <si>
    <t>000357463</t>
  </si>
  <si>
    <t>12.40.31</t>
  </si>
  <si>
    <t>000363359</t>
  </si>
  <si>
    <t>000363360</t>
  </si>
  <si>
    <t>15.40.32</t>
  </si>
  <si>
    <t>000559148</t>
  </si>
  <si>
    <t>000559147</t>
  </si>
  <si>
    <t>000559146</t>
  </si>
  <si>
    <t>000559149</t>
  </si>
  <si>
    <t>15.41.22</t>
  </si>
  <si>
    <t>000559826</t>
  </si>
  <si>
    <t>15.43.41</t>
  </si>
  <si>
    <t>000562422</t>
  </si>
  <si>
    <t>15.47.23</t>
  </si>
  <si>
    <t>000566673</t>
  </si>
  <si>
    <t>15.52.17</t>
  </si>
  <si>
    <t>000571744</t>
  </si>
  <si>
    <t>15.59.25</t>
  </si>
  <si>
    <t>000579558</t>
  </si>
  <si>
    <t>17.40.04</t>
  </si>
  <si>
    <t>000753514</t>
  </si>
  <si>
    <t>17.57.19</t>
  </si>
  <si>
    <t>000783352</t>
  </si>
  <si>
    <t>10.28.25</t>
  </si>
  <si>
    <t>000135751</t>
  </si>
  <si>
    <t>000135752</t>
  </si>
  <si>
    <t>12.06.42</t>
  </si>
  <si>
    <t>000322958</t>
  </si>
  <si>
    <t>000322957</t>
  </si>
  <si>
    <t>14.29.05</t>
  </si>
  <si>
    <t>000491795</t>
  </si>
  <si>
    <t>10.49.39</t>
  </si>
  <si>
    <t>000188639</t>
  </si>
  <si>
    <t>000188638</t>
  </si>
  <si>
    <t>000188637</t>
  </si>
  <si>
    <t>000188640</t>
  </si>
  <si>
    <t>10.49.50</t>
  </si>
  <si>
    <t>000188982</t>
  </si>
  <si>
    <t>000188984</t>
  </si>
  <si>
    <t>16.40.39</t>
  </si>
  <si>
    <t>000697776</t>
  </si>
  <si>
    <t>000697775</t>
  </si>
  <si>
    <t>000697774</t>
  </si>
  <si>
    <t>000697773</t>
  </si>
  <si>
    <t>000697777</t>
  </si>
  <si>
    <t>17.23.12</t>
  </si>
  <si>
    <t>000794104</t>
  </si>
  <si>
    <t>12.20.15</t>
  </si>
  <si>
    <t>000476566</t>
  </si>
  <si>
    <t>12.48.04</t>
  </si>
  <si>
    <t>000526826</t>
  </si>
  <si>
    <t>15.16.24</t>
  </si>
  <si>
    <t>000789771</t>
  </si>
  <si>
    <t>000789770</t>
  </si>
  <si>
    <t>000789769</t>
  </si>
  <si>
    <t>000789773</t>
  </si>
  <si>
    <t>000789774</t>
  </si>
  <si>
    <t>000789775</t>
  </si>
  <si>
    <t>15.16.27</t>
  </si>
  <si>
    <t>000789812</t>
  </si>
  <si>
    <t>17.15.23</t>
  </si>
  <si>
    <t>001054348</t>
  </si>
  <si>
    <t>11.46.25</t>
  </si>
  <si>
    <t>000509540</t>
  </si>
  <si>
    <t>12.14.09</t>
  </si>
  <si>
    <t>000578149</t>
  </si>
  <si>
    <t>12.14.25</t>
  </si>
  <si>
    <t>000579279</t>
  </si>
  <si>
    <t>000579278</t>
  </si>
  <si>
    <t>000579282</t>
  </si>
  <si>
    <t>12.30.10</t>
  </si>
  <si>
    <t>000613535</t>
  </si>
  <si>
    <t>13.16.26</t>
  </si>
  <si>
    <t>000706448</t>
  </si>
  <si>
    <t>13.34.35</t>
  </si>
  <si>
    <t>000739788</t>
  </si>
  <si>
    <t>17.09.14</t>
  </si>
  <si>
    <t>001180522</t>
  </si>
  <si>
    <t>001180521</t>
  </si>
  <si>
    <t>001180523</t>
  </si>
  <si>
    <t>001180524</t>
  </si>
  <si>
    <t>001180525</t>
  </si>
  <si>
    <t>001180526</t>
  </si>
  <si>
    <t>17.09.15</t>
  </si>
  <si>
    <t>001180530</t>
  </si>
  <si>
    <t>17.10.19</t>
  </si>
  <si>
    <t>001183911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</si>
</sst>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showGridLines="0" tabSelected="1" zoomScale="80" zoomScaleNormal="80" workbookViewId="0">
      <selection activeCell="A16" sqref="A16:D16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46321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46314</v>
      </c>
      <c r="C9" s="4" t="s">
        <v>26</v>
      </c>
      <c r="D9" s="24">
        <f>SUMIF($B$19:$B$14978,B9,$D$19:$D$14978)</f>
        <v>3013</v>
      </c>
      <c r="E9" s="22" cm="1">
        <f t="array" ref="E9">IFERROR(ROUND((SUMPRODUCT(($B$19:$B$14978=B9)*$D$19:$D$14978*$E$19:$E$14978)/D9)-0.0000000001,4),0)</f>
        <v>8.8666</v>
      </c>
      <c r="F9" s="5" t="s">
        <v>7</v>
      </c>
      <c r="G9" s="7">
        <f>COUNTIF($B$19:$B$14978,B9)</f>
        <v>17</v>
      </c>
      <c r="I9" s="9"/>
    </row>
    <row r="10" spans="1:9" s="2" customFormat="1" ht="19.7" customHeight="1">
      <c r="A10" s="4" t="s">
        <v>25</v>
      </c>
      <c r="B10" s="20">
        <f>B9+1</f>
        <v>46315</v>
      </c>
      <c r="C10" s="4" t="s">
        <v>26</v>
      </c>
      <c r="D10" s="24">
        <f t="shared" ref="D10:D13" si="0">SUMIF($B$19:$B$14978,B10,$D$19:$D$14978)</f>
        <v>3000</v>
      </c>
      <c r="E10" s="22" cm="1">
        <f t="array" ref="E10">IFERROR(ROUND((SUMPRODUCT(($B$19:$B$14978=B10)*$D$19:$D$14978*$E$19:$E$14978)/D10)-0.0000000001,4),0)</f>
        <v>8.8000000000000007</v>
      </c>
      <c r="F10" s="5" t="s">
        <v>7</v>
      </c>
      <c r="G10" s="7">
        <f t="shared" ref="G10:G12" si="1">COUNTIF($B$19:$B$14978,B10)</f>
        <v>5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46316</v>
      </c>
      <c r="C11" s="4" t="s">
        <v>26</v>
      </c>
      <c r="D11" s="24">
        <f t="shared" si="0"/>
        <v>3000</v>
      </c>
      <c r="E11" s="22" cm="1">
        <f t="array" ref="E11">IFERROR(ROUND((SUMPRODUCT(($B$19:$B$14978=B11)*$D$19:$D$14978*$E$19:$E$14978)/D11)-0.0000000001,4),0)</f>
        <v>8.82</v>
      </c>
      <c r="F11" s="5" t="s">
        <v>7</v>
      </c>
      <c r="G11" s="7">
        <f t="shared" si="1"/>
        <v>12</v>
      </c>
      <c r="I11" s="9"/>
    </row>
    <row r="12" spans="1:9" s="2" customFormat="1" ht="19.7" customHeight="1">
      <c r="A12" s="4" t="s">
        <v>25</v>
      </c>
      <c r="B12" s="20">
        <f t="shared" si="2"/>
        <v>46317</v>
      </c>
      <c r="C12" s="4" t="s">
        <v>26</v>
      </c>
      <c r="D12" s="24">
        <f t="shared" si="0"/>
        <v>3000</v>
      </c>
      <c r="E12" s="22" cm="1">
        <f t="array" ref="E12">IFERROR(ROUND((SUMPRODUCT(($B$19:$B$14978=B12)*$D$19:$D$14978*$E$19:$E$14978)/D12)-0.0000000001,4),0)</f>
        <v>8.6732999999999993</v>
      </c>
      <c r="F12" s="5" t="s">
        <v>7</v>
      </c>
      <c r="G12" s="7">
        <f t="shared" si="1"/>
        <v>10</v>
      </c>
      <c r="I12" s="9"/>
    </row>
    <row r="13" spans="1:9" s="2" customFormat="1" ht="19.7" customHeight="1">
      <c r="A13" s="4" t="s">
        <v>25</v>
      </c>
      <c r="B13" s="20">
        <f t="shared" si="2"/>
        <v>46318</v>
      </c>
      <c r="C13" s="4" t="s">
        <v>26</v>
      </c>
      <c r="D13" s="24">
        <f t="shared" si="0"/>
        <v>4000</v>
      </c>
      <c r="E13" s="22" cm="1">
        <f t="array" ref="E13">IFERROR(ROUND((SUMPRODUCT(($B$19:$B$14978=B13)*$D$19:$D$14978*$E$19:$E$14978)/D13)-0.0000000001,4),0)</f>
        <v>8.3550000000000004</v>
      </c>
      <c r="F13" s="5" t="s">
        <v>7</v>
      </c>
      <c r="G13" s="7">
        <f>COUNTIF($B$19:$B$14978,B13)</f>
        <v>16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46314</v>
      </c>
      <c r="C19" s="5" t="s">
        <v>27</v>
      </c>
      <c r="D19" s="7">
        <v>80</v>
      </c>
      <c r="E19" s="8">
        <v>8.9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46314</v>
      </c>
      <c r="C20" s="5" t="s">
        <v>27</v>
      </c>
      <c r="D20" s="7">
        <v>3</v>
      </c>
      <c r="E20" s="8">
        <v>8.9</v>
      </c>
      <c r="F20" s="5" t="s">
        <v>17</v>
      </c>
      <c r="G20" s="5" t="s">
        <v>7</v>
      </c>
      <c r="H20" s="5" t="s">
        <v>26</v>
      </c>
      <c r="I20" s="5" t="s">
        <v>29</v>
      </c>
      <c r="J20" s="5" t="s">
        <v>19</v>
      </c>
    </row>
    <row r="21" spans="1:10" s="6" customFormat="1" ht="19.7" customHeight="1">
      <c r="A21" s="5" t="s">
        <v>25</v>
      </c>
      <c r="B21" s="20">
        <v>46314</v>
      </c>
      <c r="C21" s="5" t="s">
        <v>27</v>
      </c>
      <c r="D21" s="7">
        <v>307</v>
      </c>
      <c r="E21" s="8">
        <v>8.9</v>
      </c>
      <c r="F21" s="5" t="s">
        <v>17</v>
      </c>
      <c r="G21" s="5" t="s">
        <v>7</v>
      </c>
      <c r="H21" s="5" t="s">
        <v>26</v>
      </c>
      <c r="I21" s="5" t="s">
        <v>30</v>
      </c>
      <c r="J21" s="5" t="s">
        <v>19</v>
      </c>
    </row>
    <row r="22" spans="1:10" s="6" customFormat="1" ht="19.7" customHeight="1">
      <c r="A22" s="5" t="s">
        <v>25</v>
      </c>
      <c r="B22" s="20">
        <v>46314</v>
      </c>
      <c r="C22" s="5" t="s">
        <v>27</v>
      </c>
      <c r="D22" s="7">
        <v>610</v>
      </c>
      <c r="E22" s="8">
        <v>8.9</v>
      </c>
      <c r="F22" s="5" t="s">
        <v>17</v>
      </c>
      <c r="G22" s="5" t="s">
        <v>7</v>
      </c>
      <c r="H22" s="5" t="s">
        <v>26</v>
      </c>
      <c r="I22" s="5" t="s">
        <v>31</v>
      </c>
      <c r="J22" s="5" t="s">
        <v>19</v>
      </c>
    </row>
    <row r="23" spans="1:10" s="6" customFormat="1" ht="19.7" customHeight="1">
      <c r="A23" s="5" t="s">
        <v>25</v>
      </c>
      <c r="B23" s="20">
        <v>46314</v>
      </c>
      <c r="C23" s="5" t="s">
        <v>32</v>
      </c>
      <c r="D23" s="7">
        <v>600</v>
      </c>
      <c r="E23" s="8">
        <v>8.85</v>
      </c>
      <c r="F23" s="5" t="s">
        <v>17</v>
      </c>
      <c r="G23" s="5" t="s">
        <v>7</v>
      </c>
      <c r="H23" s="5" t="s">
        <v>26</v>
      </c>
      <c r="I23" s="5" t="s">
        <v>33</v>
      </c>
      <c r="J23" s="5" t="s">
        <v>19</v>
      </c>
    </row>
    <row r="24" spans="1:10" s="6" customFormat="1" ht="19.7" customHeight="1">
      <c r="A24" s="5" t="s">
        <v>25</v>
      </c>
      <c r="B24" s="20">
        <v>46314</v>
      </c>
      <c r="C24" s="5" t="s">
        <v>32</v>
      </c>
      <c r="D24" s="7">
        <v>400</v>
      </c>
      <c r="E24" s="8">
        <v>8.85</v>
      </c>
      <c r="F24" s="5" t="s">
        <v>17</v>
      </c>
      <c r="G24" s="5" t="s">
        <v>7</v>
      </c>
      <c r="H24" s="5" t="s">
        <v>26</v>
      </c>
      <c r="I24" s="5" t="s">
        <v>34</v>
      </c>
      <c r="J24" s="5" t="s">
        <v>19</v>
      </c>
    </row>
    <row r="25" spans="1:10" s="6" customFormat="1" ht="19.7" customHeight="1">
      <c r="A25" s="5" t="s">
        <v>25</v>
      </c>
      <c r="B25" s="20">
        <v>46314</v>
      </c>
      <c r="C25" s="5" t="s">
        <v>35</v>
      </c>
      <c r="D25" s="7">
        <v>150</v>
      </c>
      <c r="E25" s="8">
        <v>8.85</v>
      </c>
      <c r="F25" s="5" t="s">
        <v>17</v>
      </c>
      <c r="G25" s="5" t="s">
        <v>7</v>
      </c>
      <c r="H25" s="5" t="s">
        <v>26</v>
      </c>
      <c r="I25" s="5" t="s">
        <v>36</v>
      </c>
      <c r="J25" s="5" t="s">
        <v>19</v>
      </c>
    </row>
    <row r="26" spans="1:10" s="6" customFormat="1" ht="19.7" customHeight="1">
      <c r="A26" s="5" t="s">
        <v>25</v>
      </c>
      <c r="B26" s="20">
        <v>46314</v>
      </c>
      <c r="C26" s="5" t="s">
        <v>35</v>
      </c>
      <c r="D26" s="7">
        <v>146</v>
      </c>
      <c r="E26" s="8">
        <v>8.85</v>
      </c>
      <c r="F26" s="5" t="s">
        <v>17</v>
      </c>
      <c r="G26" s="5" t="s">
        <v>7</v>
      </c>
      <c r="H26" s="5" t="s">
        <v>26</v>
      </c>
      <c r="I26" s="5" t="s">
        <v>37</v>
      </c>
      <c r="J26" s="5" t="s">
        <v>19</v>
      </c>
    </row>
    <row r="27" spans="1:10" s="6" customFormat="1" ht="19.7" customHeight="1">
      <c r="A27" s="5" t="s">
        <v>25</v>
      </c>
      <c r="B27" s="20">
        <v>46314</v>
      </c>
      <c r="C27" s="5" t="s">
        <v>35</v>
      </c>
      <c r="D27" s="7">
        <v>139</v>
      </c>
      <c r="E27" s="8">
        <v>8.85</v>
      </c>
      <c r="F27" s="5" t="s">
        <v>17</v>
      </c>
      <c r="G27" s="5" t="s">
        <v>7</v>
      </c>
      <c r="H27" s="5" t="s">
        <v>26</v>
      </c>
      <c r="I27" s="5" t="s">
        <v>38</v>
      </c>
      <c r="J27" s="5" t="s">
        <v>19</v>
      </c>
    </row>
    <row r="28" spans="1:10" s="6" customFormat="1" ht="19.7" customHeight="1">
      <c r="A28" s="5" t="s">
        <v>25</v>
      </c>
      <c r="B28" s="20">
        <v>46314</v>
      </c>
      <c r="C28" s="5" t="s">
        <v>35</v>
      </c>
      <c r="D28" s="7">
        <v>116</v>
      </c>
      <c r="E28" s="8">
        <v>8.85</v>
      </c>
      <c r="F28" s="5" t="s">
        <v>17</v>
      </c>
      <c r="G28" s="5" t="s">
        <v>7</v>
      </c>
      <c r="H28" s="5" t="s">
        <v>26</v>
      </c>
      <c r="I28" s="5" t="s">
        <v>39</v>
      </c>
      <c r="J28" s="5" t="s">
        <v>19</v>
      </c>
    </row>
    <row r="29" spans="1:10" s="6" customFormat="1" ht="19.7" customHeight="1">
      <c r="A29" s="5" t="s">
        <v>25</v>
      </c>
      <c r="B29" s="20">
        <v>46314</v>
      </c>
      <c r="C29" s="5" t="s">
        <v>40</v>
      </c>
      <c r="D29" s="7">
        <v>123</v>
      </c>
      <c r="E29" s="8">
        <v>8.85</v>
      </c>
      <c r="F29" s="5" t="s">
        <v>17</v>
      </c>
      <c r="G29" s="5" t="s">
        <v>7</v>
      </c>
      <c r="H29" s="5" t="s">
        <v>26</v>
      </c>
      <c r="I29" s="5" t="s">
        <v>41</v>
      </c>
      <c r="J29" s="5" t="s">
        <v>19</v>
      </c>
    </row>
    <row r="30" spans="1:10" s="6" customFormat="1" ht="19.7" customHeight="1">
      <c r="A30" s="5" t="s">
        <v>25</v>
      </c>
      <c r="B30" s="20">
        <v>46314</v>
      </c>
      <c r="C30" s="5" t="s">
        <v>42</v>
      </c>
      <c r="D30" s="7">
        <v>140</v>
      </c>
      <c r="E30" s="8">
        <v>8.85</v>
      </c>
      <c r="F30" s="5" t="s">
        <v>17</v>
      </c>
      <c r="G30" s="5" t="s">
        <v>7</v>
      </c>
      <c r="H30" s="5" t="s">
        <v>26</v>
      </c>
      <c r="I30" s="5" t="s">
        <v>43</v>
      </c>
      <c r="J30" s="5" t="s">
        <v>19</v>
      </c>
    </row>
    <row r="31" spans="1:10" s="6" customFormat="1" ht="19.7" customHeight="1">
      <c r="A31" s="5" t="s">
        <v>25</v>
      </c>
      <c r="B31" s="20">
        <v>46314</v>
      </c>
      <c r="C31" s="5" t="s">
        <v>44</v>
      </c>
      <c r="D31" s="7">
        <v>68</v>
      </c>
      <c r="E31" s="8">
        <v>8.85</v>
      </c>
      <c r="F31" s="5" t="s">
        <v>17</v>
      </c>
      <c r="G31" s="5" t="s">
        <v>7</v>
      </c>
      <c r="H31" s="5" t="s">
        <v>26</v>
      </c>
      <c r="I31" s="5" t="s">
        <v>45</v>
      </c>
      <c r="J31" s="5" t="s">
        <v>19</v>
      </c>
    </row>
    <row r="32" spans="1:10" s="6" customFormat="1" ht="19.7" customHeight="1">
      <c r="A32" s="5" t="s">
        <v>25</v>
      </c>
      <c r="B32" s="20">
        <v>46314</v>
      </c>
      <c r="C32" s="5" t="s">
        <v>46</v>
      </c>
      <c r="D32" s="7">
        <v>98</v>
      </c>
      <c r="E32" s="8">
        <v>8.85</v>
      </c>
      <c r="F32" s="5" t="s">
        <v>17</v>
      </c>
      <c r="G32" s="5" t="s">
        <v>7</v>
      </c>
      <c r="H32" s="5" t="s">
        <v>26</v>
      </c>
      <c r="I32" s="5" t="s">
        <v>47</v>
      </c>
      <c r="J32" s="5" t="s">
        <v>19</v>
      </c>
    </row>
    <row r="33" spans="1:10" s="6" customFormat="1" ht="19.7" customHeight="1">
      <c r="A33" s="5" t="s">
        <v>25</v>
      </c>
      <c r="B33" s="20">
        <v>46314</v>
      </c>
      <c r="C33" s="5" t="s">
        <v>48</v>
      </c>
      <c r="D33" s="7">
        <v>20</v>
      </c>
      <c r="E33" s="8">
        <v>8.85</v>
      </c>
      <c r="F33" s="5" t="s">
        <v>17</v>
      </c>
      <c r="G33" s="5" t="s">
        <v>7</v>
      </c>
      <c r="H33" s="5" t="s">
        <v>26</v>
      </c>
      <c r="I33" s="5" t="s">
        <v>49</v>
      </c>
      <c r="J33" s="5" t="s">
        <v>19</v>
      </c>
    </row>
    <row r="34" spans="1:10" s="6" customFormat="1" ht="19.7" customHeight="1">
      <c r="A34" s="5" t="s">
        <v>25</v>
      </c>
      <c r="B34" s="20">
        <v>46314</v>
      </c>
      <c r="C34" s="5" t="s">
        <v>50</v>
      </c>
      <c r="D34" s="7">
        <v>2</v>
      </c>
      <c r="E34" s="8">
        <v>8.84</v>
      </c>
      <c r="F34" s="5" t="s">
        <v>17</v>
      </c>
      <c r="G34" s="5" t="s">
        <v>7</v>
      </c>
      <c r="H34" s="5" t="s">
        <v>26</v>
      </c>
      <c r="I34" s="5" t="s">
        <v>51</v>
      </c>
      <c r="J34" s="5" t="s">
        <v>19</v>
      </c>
    </row>
    <row r="35" spans="1:10" s="6" customFormat="1" ht="19.7" customHeight="1">
      <c r="A35" s="5" t="s">
        <v>25</v>
      </c>
      <c r="B35" s="20">
        <v>46314</v>
      </c>
      <c r="C35" s="5" t="s">
        <v>52</v>
      </c>
      <c r="D35" s="7">
        <v>11</v>
      </c>
      <c r="E35" s="8">
        <v>8.84</v>
      </c>
      <c r="F35" s="5" t="s">
        <v>17</v>
      </c>
      <c r="G35" s="5" t="s">
        <v>7</v>
      </c>
      <c r="H35" s="5" t="s">
        <v>26</v>
      </c>
      <c r="I35" s="5" t="s">
        <v>53</v>
      </c>
      <c r="J35" s="5" t="s">
        <v>19</v>
      </c>
    </row>
    <row r="36" spans="1:10" s="6" customFormat="1" ht="19.7" customHeight="1">
      <c r="A36" s="5" t="s">
        <v>25</v>
      </c>
      <c r="B36" s="20">
        <v>46315</v>
      </c>
      <c r="C36" s="5" t="s">
        <v>54</v>
      </c>
      <c r="D36" s="7">
        <v>353</v>
      </c>
      <c r="E36" s="8">
        <v>8.85</v>
      </c>
      <c r="F36" s="5" t="s">
        <v>17</v>
      </c>
      <c r="G36" s="5" t="s">
        <v>7</v>
      </c>
      <c r="H36" s="5" t="s">
        <v>26</v>
      </c>
      <c r="I36" s="5" t="s">
        <v>55</v>
      </c>
      <c r="J36" s="5" t="s">
        <v>19</v>
      </c>
    </row>
    <row r="37" spans="1:10" s="6" customFormat="1" ht="19.7" customHeight="1">
      <c r="A37" s="5" t="s">
        <v>25</v>
      </c>
      <c r="B37" s="20">
        <v>46315</v>
      </c>
      <c r="C37" s="5" t="s">
        <v>54</v>
      </c>
      <c r="D37" s="7">
        <v>647</v>
      </c>
      <c r="E37" s="8">
        <v>8.85</v>
      </c>
      <c r="F37" s="5" t="s">
        <v>17</v>
      </c>
      <c r="G37" s="5" t="s">
        <v>7</v>
      </c>
      <c r="H37" s="5" t="s">
        <v>26</v>
      </c>
      <c r="I37" s="5" t="s">
        <v>56</v>
      </c>
      <c r="J37" s="5" t="s">
        <v>19</v>
      </c>
    </row>
    <row r="38" spans="1:10" s="6" customFormat="1" ht="19.7" customHeight="1">
      <c r="A38" s="5" t="s">
        <v>25</v>
      </c>
      <c r="B38" s="20">
        <v>46315</v>
      </c>
      <c r="C38" s="5" t="s">
        <v>57</v>
      </c>
      <c r="D38" s="7">
        <v>815</v>
      </c>
      <c r="E38" s="8">
        <v>8.8000000000000007</v>
      </c>
      <c r="F38" s="5" t="s">
        <v>17</v>
      </c>
      <c r="G38" s="5" t="s">
        <v>7</v>
      </c>
      <c r="H38" s="5" t="s">
        <v>26</v>
      </c>
      <c r="I38" s="5" t="s">
        <v>58</v>
      </c>
      <c r="J38" s="5" t="s">
        <v>19</v>
      </c>
    </row>
    <row r="39" spans="1:10" s="6" customFormat="1" ht="19.7" customHeight="1">
      <c r="A39" s="5" t="s">
        <v>25</v>
      </c>
      <c r="B39" s="20">
        <v>46315</v>
      </c>
      <c r="C39" s="5" t="s">
        <v>57</v>
      </c>
      <c r="D39" s="7">
        <v>185</v>
      </c>
      <c r="E39" s="8">
        <v>8.8000000000000007</v>
      </c>
      <c r="F39" s="5" t="s">
        <v>17</v>
      </c>
      <c r="G39" s="5" t="s">
        <v>7</v>
      </c>
      <c r="H39" s="5" t="s">
        <v>26</v>
      </c>
      <c r="I39" s="5" t="s">
        <v>59</v>
      </c>
      <c r="J39" s="5" t="s">
        <v>19</v>
      </c>
    </row>
    <row r="40" spans="1:10" s="6" customFormat="1" ht="19.7" customHeight="1">
      <c r="A40" s="5" t="s">
        <v>25</v>
      </c>
      <c r="B40" s="20">
        <v>46315</v>
      </c>
      <c r="C40" s="5" t="s">
        <v>60</v>
      </c>
      <c r="D40" s="7">
        <v>1000</v>
      </c>
      <c r="E40" s="8">
        <v>8.75</v>
      </c>
      <c r="F40" s="5" t="s">
        <v>17</v>
      </c>
      <c r="G40" s="5" t="s">
        <v>7</v>
      </c>
      <c r="H40" s="5" t="s">
        <v>26</v>
      </c>
      <c r="I40" s="5" t="s">
        <v>61</v>
      </c>
      <c r="J40" s="5" t="s">
        <v>19</v>
      </c>
    </row>
    <row r="41" spans="1:10" s="6" customFormat="1" ht="19.7" customHeight="1">
      <c r="A41" s="5" t="s">
        <v>25</v>
      </c>
      <c r="B41" s="20">
        <v>46316</v>
      </c>
      <c r="C41" s="5" t="s">
        <v>62</v>
      </c>
      <c r="D41" s="7">
        <v>75</v>
      </c>
      <c r="E41" s="8">
        <v>8.77</v>
      </c>
      <c r="F41" s="5" t="s">
        <v>17</v>
      </c>
      <c r="G41" s="5" t="s">
        <v>7</v>
      </c>
      <c r="H41" s="5" t="s">
        <v>26</v>
      </c>
      <c r="I41" s="5" t="s">
        <v>63</v>
      </c>
      <c r="J41" s="5" t="s">
        <v>19</v>
      </c>
    </row>
    <row r="42" spans="1:10" s="6" customFormat="1" ht="19.7" customHeight="1">
      <c r="A42" s="5" t="s">
        <v>25</v>
      </c>
      <c r="B42" s="20">
        <v>46316</v>
      </c>
      <c r="C42" s="5" t="s">
        <v>62</v>
      </c>
      <c r="D42" s="7">
        <v>100</v>
      </c>
      <c r="E42" s="8">
        <v>8.77</v>
      </c>
      <c r="F42" s="5" t="s">
        <v>17</v>
      </c>
      <c r="G42" s="5" t="s">
        <v>7</v>
      </c>
      <c r="H42" s="5" t="s">
        <v>26</v>
      </c>
      <c r="I42" s="5" t="s">
        <v>64</v>
      </c>
      <c r="J42" s="5" t="s">
        <v>19</v>
      </c>
    </row>
    <row r="43" spans="1:10" s="6" customFormat="1" ht="19.7" customHeight="1">
      <c r="A43" s="5" t="s">
        <v>25</v>
      </c>
      <c r="B43" s="20">
        <v>46316</v>
      </c>
      <c r="C43" s="5" t="s">
        <v>62</v>
      </c>
      <c r="D43" s="7">
        <v>100</v>
      </c>
      <c r="E43" s="8">
        <v>8.77</v>
      </c>
      <c r="F43" s="5" t="s">
        <v>17</v>
      </c>
      <c r="G43" s="5" t="s">
        <v>7</v>
      </c>
      <c r="H43" s="5" t="s">
        <v>26</v>
      </c>
      <c r="I43" s="5" t="s">
        <v>65</v>
      </c>
      <c r="J43" s="5" t="s">
        <v>19</v>
      </c>
    </row>
    <row r="44" spans="1:10" s="6" customFormat="1" ht="19.7" customHeight="1">
      <c r="A44" s="5" t="s">
        <v>25</v>
      </c>
      <c r="B44" s="20">
        <v>46316</v>
      </c>
      <c r="C44" s="5" t="s">
        <v>62</v>
      </c>
      <c r="D44" s="7">
        <v>142</v>
      </c>
      <c r="E44" s="8">
        <v>8.77</v>
      </c>
      <c r="F44" s="5" t="s">
        <v>17</v>
      </c>
      <c r="G44" s="5" t="s">
        <v>7</v>
      </c>
      <c r="H44" s="5" t="s">
        <v>26</v>
      </c>
      <c r="I44" s="5" t="s">
        <v>66</v>
      </c>
      <c r="J44" s="5" t="s">
        <v>19</v>
      </c>
    </row>
    <row r="45" spans="1:10" s="6" customFormat="1" ht="19.7" customHeight="1">
      <c r="A45" s="5" t="s">
        <v>25</v>
      </c>
      <c r="B45" s="20">
        <v>46316</v>
      </c>
      <c r="C45" s="5" t="s">
        <v>67</v>
      </c>
      <c r="D45" s="7">
        <v>380</v>
      </c>
      <c r="E45" s="8">
        <v>8.77</v>
      </c>
      <c r="F45" s="5" t="s">
        <v>17</v>
      </c>
      <c r="G45" s="5" t="s">
        <v>7</v>
      </c>
      <c r="H45" s="5" t="s">
        <v>26</v>
      </c>
      <c r="I45" s="5" t="s">
        <v>68</v>
      </c>
      <c r="J45" s="5" t="s">
        <v>19</v>
      </c>
    </row>
    <row r="46" spans="1:10" s="6" customFormat="1" ht="19.7" customHeight="1">
      <c r="A46" s="5" t="s">
        <v>25</v>
      </c>
      <c r="B46" s="20">
        <v>46316</v>
      </c>
      <c r="C46" s="5" t="s">
        <v>67</v>
      </c>
      <c r="D46" s="7">
        <v>203</v>
      </c>
      <c r="E46" s="8">
        <v>8.77</v>
      </c>
      <c r="F46" s="5" t="s">
        <v>17</v>
      </c>
      <c r="G46" s="5" t="s">
        <v>7</v>
      </c>
      <c r="H46" s="5" t="s">
        <v>26</v>
      </c>
      <c r="I46" s="5" t="s">
        <v>69</v>
      </c>
      <c r="J46" s="5" t="s">
        <v>19</v>
      </c>
    </row>
    <row r="47" spans="1:10" s="6" customFormat="1" ht="19.7" customHeight="1">
      <c r="A47" s="5" t="s">
        <v>25</v>
      </c>
      <c r="B47" s="20">
        <v>46316</v>
      </c>
      <c r="C47" s="5" t="s">
        <v>70</v>
      </c>
      <c r="D47" s="7">
        <v>62</v>
      </c>
      <c r="E47" s="8">
        <v>8.86</v>
      </c>
      <c r="F47" s="5" t="s">
        <v>17</v>
      </c>
      <c r="G47" s="5" t="s">
        <v>7</v>
      </c>
      <c r="H47" s="5" t="s">
        <v>26</v>
      </c>
      <c r="I47" s="5" t="s">
        <v>71</v>
      </c>
      <c r="J47" s="5" t="s">
        <v>19</v>
      </c>
    </row>
    <row r="48" spans="1:10" s="6" customFormat="1" ht="19.7" customHeight="1">
      <c r="A48" s="5" t="s">
        <v>25</v>
      </c>
      <c r="B48" s="20">
        <v>46316</v>
      </c>
      <c r="C48" s="5" t="s">
        <v>70</v>
      </c>
      <c r="D48" s="7">
        <v>46</v>
      </c>
      <c r="E48" s="8">
        <v>8.86</v>
      </c>
      <c r="F48" s="5" t="s">
        <v>17</v>
      </c>
      <c r="G48" s="5" t="s">
        <v>7</v>
      </c>
      <c r="H48" s="5" t="s">
        <v>26</v>
      </c>
      <c r="I48" s="5" t="s">
        <v>72</v>
      </c>
      <c r="J48" s="5" t="s">
        <v>19</v>
      </c>
    </row>
    <row r="49" spans="1:10" s="6" customFormat="1" ht="19.7" customHeight="1">
      <c r="A49" s="5" t="s">
        <v>25</v>
      </c>
      <c r="B49" s="20">
        <v>46316</v>
      </c>
      <c r="C49" s="5" t="s">
        <v>70</v>
      </c>
      <c r="D49" s="7">
        <v>53</v>
      </c>
      <c r="E49" s="8">
        <v>8.86</v>
      </c>
      <c r="F49" s="5" t="s">
        <v>17</v>
      </c>
      <c r="G49" s="5" t="s">
        <v>7</v>
      </c>
      <c r="H49" s="5" t="s">
        <v>26</v>
      </c>
      <c r="I49" s="5" t="s">
        <v>73</v>
      </c>
      <c r="J49" s="5" t="s">
        <v>19</v>
      </c>
    </row>
    <row r="50" spans="1:10" s="6" customFormat="1" ht="19.7" customHeight="1">
      <c r="A50" s="5" t="s">
        <v>25</v>
      </c>
      <c r="B50" s="20">
        <v>46316</v>
      </c>
      <c r="C50" s="5" t="s">
        <v>70</v>
      </c>
      <c r="D50" s="7">
        <v>142</v>
      </c>
      <c r="E50" s="8">
        <v>8.86</v>
      </c>
      <c r="F50" s="5" t="s">
        <v>17</v>
      </c>
      <c r="G50" s="5" t="s">
        <v>7</v>
      </c>
      <c r="H50" s="5" t="s">
        <v>26</v>
      </c>
      <c r="I50" s="5" t="s">
        <v>74</v>
      </c>
      <c r="J50" s="5" t="s">
        <v>19</v>
      </c>
    </row>
    <row r="51" spans="1:10" s="6" customFormat="1" ht="19.7" customHeight="1">
      <c r="A51" s="5" t="s">
        <v>25</v>
      </c>
      <c r="B51" s="20">
        <v>46316</v>
      </c>
      <c r="C51" s="5" t="s">
        <v>70</v>
      </c>
      <c r="D51" s="7">
        <v>697</v>
      </c>
      <c r="E51" s="8">
        <v>8.86</v>
      </c>
      <c r="F51" s="5" t="s">
        <v>17</v>
      </c>
      <c r="G51" s="5" t="s">
        <v>7</v>
      </c>
      <c r="H51" s="5" t="s">
        <v>26</v>
      </c>
      <c r="I51" s="5" t="s">
        <v>75</v>
      </c>
      <c r="J51" s="5" t="s">
        <v>19</v>
      </c>
    </row>
    <row r="52" spans="1:10" s="6" customFormat="1" ht="19.7" customHeight="1">
      <c r="A52" s="5" t="s">
        <v>25</v>
      </c>
      <c r="B52" s="20">
        <v>46316</v>
      </c>
      <c r="C52" s="5" t="s">
        <v>76</v>
      </c>
      <c r="D52" s="7">
        <v>1000</v>
      </c>
      <c r="E52" s="8">
        <v>8.83</v>
      </c>
      <c r="F52" s="5" t="s">
        <v>17</v>
      </c>
      <c r="G52" s="5" t="s">
        <v>7</v>
      </c>
      <c r="H52" s="5" t="s">
        <v>26</v>
      </c>
      <c r="I52" s="5" t="s">
        <v>77</v>
      </c>
      <c r="J52" s="5" t="s">
        <v>19</v>
      </c>
    </row>
    <row r="53" spans="1:10" s="6" customFormat="1" ht="19.7" customHeight="1">
      <c r="A53" s="5" t="s">
        <v>25</v>
      </c>
      <c r="B53" s="20">
        <v>46317</v>
      </c>
      <c r="C53" s="5" t="s">
        <v>78</v>
      </c>
      <c r="D53" s="7">
        <v>195</v>
      </c>
      <c r="E53" s="8">
        <v>8.68</v>
      </c>
      <c r="F53" s="5" t="s">
        <v>17</v>
      </c>
      <c r="G53" s="5" t="s">
        <v>7</v>
      </c>
      <c r="H53" s="5" t="s">
        <v>26</v>
      </c>
      <c r="I53" s="5" t="s">
        <v>79</v>
      </c>
      <c r="J53" s="5" t="s">
        <v>19</v>
      </c>
    </row>
    <row r="54" spans="1:10" s="6" customFormat="1" ht="19.7" customHeight="1">
      <c r="A54" s="5" t="s">
        <v>25</v>
      </c>
      <c r="B54" s="20">
        <v>46317</v>
      </c>
      <c r="C54" s="5" t="s">
        <v>80</v>
      </c>
      <c r="D54" s="7">
        <v>805</v>
      </c>
      <c r="E54" s="8">
        <v>8.68</v>
      </c>
      <c r="F54" s="5" t="s">
        <v>17</v>
      </c>
      <c r="G54" s="5" t="s">
        <v>7</v>
      </c>
      <c r="H54" s="5" t="s">
        <v>26</v>
      </c>
      <c r="I54" s="5" t="s">
        <v>81</v>
      </c>
      <c r="J54" s="5" t="s">
        <v>19</v>
      </c>
    </row>
    <row r="55" spans="1:10" s="6" customFormat="1" ht="19.7" customHeight="1">
      <c r="A55" s="5" t="s">
        <v>25</v>
      </c>
      <c r="B55" s="20">
        <v>46317</v>
      </c>
      <c r="C55" s="5" t="s">
        <v>82</v>
      </c>
      <c r="D55" s="7">
        <v>31</v>
      </c>
      <c r="E55" s="8">
        <v>8.7100000000000009</v>
      </c>
      <c r="F55" s="5" t="s">
        <v>17</v>
      </c>
      <c r="G55" s="5" t="s">
        <v>7</v>
      </c>
      <c r="H55" s="5" t="s">
        <v>26</v>
      </c>
      <c r="I55" s="5" t="s">
        <v>83</v>
      </c>
      <c r="J55" s="5" t="s">
        <v>19</v>
      </c>
    </row>
    <row r="56" spans="1:10" s="6" customFormat="1" ht="19.7" customHeight="1">
      <c r="A56" s="5" t="s">
        <v>25</v>
      </c>
      <c r="B56" s="20">
        <v>46317</v>
      </c>
      <c r="C56" s="5" t="s">
        <v>82</v>
      </c>
      <c r="D56" s="7">
        <v>105</v>
      </c>
      <c r="E56" s="8">
        <v>8.7100000000000009</v>
      </c>
      <c r="F56" s="5" t="s">
        <v>17</v>
      </c>
      <c r="G56" s="5" t="s">
        <v>7</v>
      </c>
      <c r="H56" s="5" t="s">
        <v>26</v>
      </c>
      <c r="I56" s="5" t="s">
        <v>84</v>
      </c>
      <c r="J56" s="5" t="s">
        <v>19</v>
      </c>
    </row>
    <row r="57" spans="1:10" s="6" customFormat="1" ht="19.7" customHeight="1">
      <c r="A57" s="5" t="s">
        <v>25</v>
      </c>
      <c r="B57" s="20">
        <v>46317</v>
      </c>
      <c r="C57" s="5" t="s">
        <v>82</v>
      </c>
      <c r="D57" s="7">
        <v>251</v>
      </c>
      <c r="E57" s="8">
        <v>8.7100000000000009</v>
      </c>
      <c r="F57" s="5" t="s">
        <v>17</v>
      </c>
      <c r="G57" s="5" t="s">
        <v>7</v>
      </c>
      <c r="H57" s="5" t="s">
        <v>26</v>
      </c>
      <c r="I57" s="5" t="s">
        <v>85</v>
      </c>
      <c r="J57" s="5" t="s">
        <v>19</v>
      </c>
    </row>
    <row r="58" spans="1:10" s="6" customFormat="1" ht="19.7" customHeight="1">
      <c r="A58" s="5" t="s">
        <v>25</v>
      </c>
      <c r="B58" s="20">
        <v>46317</v>
      </c>
      <c r="C58" s="5" t="s">
        <v>82</v>
      </c>
      <c r="D58" s="7">
        <v>176</v>
      </c>
      <c r="E58" s="8">
        <v>8.7100000000000009</v>
      </c>
      <c r="F58" s="5" t="s">
        <v>17</v>
      </c>
      <c r="G58" s="5" t="s">
        <v>7</v>
      </c>
      <c r="H58" s="5" t="s">
        <v>26</v>
      </c>
      <c r="I58" s="5" t="s">
        <v>86</v>
      </c>
      <c r="J58" s="5" t="s">
        <v>19</v>
      </c>
    </row>
    <row r="59" spans="1:10" s="6" customFormat="1" ht="19.7" customHeight="1">
      <c r="A59" s="5" t="s">
        <v>25</v>
      </c>
      <c r="B59" s="20">
        <v>46317</v>
      </c>
      <c r="C59" s="5" t="s">
        <v>82</v>
      </c>
      <c r="D59" s="7">
        <v>39</v>
      </c>
      <c r="E59" s="8">
        <v>8.7100000000000009</v>
      </c>
      <c r="F59" s="5" t="s">
        <v>17</v>
      </c>
      <c r="G59" s="5" t="s">
        <v>7</v>
      </c>
      <c r="H59" s="5" t="s">
        <v>26</v>
      </c>
      <c r="I59" s="5" t="s">
        <v>87</v>
      </c>
      <c r="J59" s="5" t="s">
        <v>19</v>
      </c>
    </row>
    <row r="60" spans="1:10" s="6" customFormat="1" ht="19.7" customHeight="1">
      <c r="A60" s="5" t="s">
        <v>25</v>
      </c>
      <c r="B60" s="20">
        <v>46317</v>
      </c>
      <c r="C60" s="5" t="s">
        <v>82</v>
      </c>
      <c r="D60" s="7">
        <v>27</v>
      </c>
      <c r="E60" s="8">
        <v>8.7100000000000009</v>
      </c>
      <c r="F60" s="5" t="s">
        <v>17</v>
      </c>
      <c r="G60" s="5" t="s">
        <v>7</v>
      </c>
      <c r="H60" s="5" t="s">
        <v>26</v>
      </c>
      <c r="I60" s="5" t="s">
        <v>88</v>
      </c>
      <c r="J60" s="5" t="s">
        <v>19</v>
      </c>
    </row>
    <row r="61" spans="1:10" s="6" customFormat="1" ht="19.7" customHeight="1">
      <c r="A61" s="5" t="s">
        <v>25</v>
      </c>
      <c r="B61" s="20">
        <v>46317</v>
      </c>
      <c r="C61" s="5" t="s">
        <v>89</v>
      </c>
      <c r="D61" s="7">
        <v>371</v>
      </c>
      <c r="E61" s="8">
        <v>8.7100000000000009</v>
      </c>
      <c r="F61" s="5" t="s">
        <v>17</v>
      </c>
      <c r="G61" s="5" t="s">
        <v>7</v>
      </c>
      <c r="H61" s="5" t="s">
        <v>26</v>
      </c>
      <c r="I61" s="5" t="s">
        <v>90</v>
      </c>
      <c r="J61" s="5" t="s">
        <v>19</v>
      </c>
    </row>
    <row r="62" spans="1:10" s="6" customFormat="1" ht="19.7" customHeight="1">
      <c r="A62" s="5" t="s">
        <v>25</v>
      </c>
      <c r="B62" s="20">
        <v>46317</v>
      </c>
      <c r="C62" s="5" t="s">
        <v>91</v>
      </c>
      <c r="D62" s="7">
        <v>1000</v>
      </c>
      <c r="E62" s="8">
        <v>8.6300000000000008</v>
      </c>
      <c r="F62" s="5" t="s">
        <v>17</v>
      </c>
      <c r="G62" s="5" t="s">
        <v>7</v>
      </c>
      <c r="H62" s="5" t="s">
        <v>26</v>
      </c>
      <c r="I62" s="5" t="s">
        <v>92</v>
      </c>
      <c r="J62" s="5" t="s">
        <v>19</v>
      </c>
    </row>
    <row r="63" spans="1:10" s="6" customFormat="1" ht="19.7" customHeight="1">
      <c r="A63" s="5" t="s">
        <v>25</v>
      </c>
      <c r="B63" s="20">
        <v>46318</v>
      </c>
      <c r="C63" s="5" t="s">
        <v>93</v>
      </c>
      <c r="D63" s="7">
        <v>125</v>
      </c>
      <c r="E63" s="8">
        <v>8.3800000000000008</v>
      </c>
      <c r="F63" s="5" t="s">
        <v>17</v>
      </c>
      <c r="G63" s="5" t="s">
        <v>7</v>
      </c>
      <c r="H63" s="5" t="s">
        <v>26</v>
      </c>
      <c r="I63" s="5" t="s">
        <v>94</v>
      </c>
      <c r="J63" s="5" t="s">
        <v>19</v>
      </c>
    </row>
    <row r="64" spans="1:10" s="6" customFormat="1" ht="19.7" customHeight="1">
      <c r="A64" s="5" t="s">
        <v>25</v>
      </c>
      <c r="B64" s="20">
        <v>46318</v>
      </c>
      <c r="C64" s="5" t="s">
        <v>95</v>
      </c>
      <c r="D64" s="7">
        <v>375</v>
      </c>
      <c r="E64" s="8">
        <v>8.3800000000000008</v>
      </c>
      <c r="F64" s="5" t="s">
        <v>17</v>
      </c>
      <c r="G64" s="5" t="s">
        <v>7</v>
      </c>
      <c r="H64" s="5" t="s">
        <v>26</v>
      </c>
      <c r="I64" s="5" t="s">
        <v>96</v>
      </c>
      <c r="J64" s="5" t="s">
        <v>19</v>
      </c>
    </row>
    <row r="65" spans="1:10" s="6" customFormat="1" ht="19.7" customHeight="1">
      <c r="A65" s="5" t="s">
        <v>25</v>
      </c>
      <c r="B65" s="20">
        <v>46318</v>
      </c>
      <c r="C65" s="5" t="s">
        <v>97</v>
      </c>
      <c r="D65" s="7">
        <v>500</v>
      </c>
      <c r="E65" s="8">
        <v>8.3800000000000008</v>
      </c>
      <c r="F65" s="5" t="s">
        <v>17</v>
      </c>
      <c r="G65" s="5" t="s">
        <v>7</v>
      </c>
      <c r="H65" s="5" t="s">
        <v>26</v>
      </c>
      <c r="I65" s="5" t="s">
        <v>98</v>
      </c>
      <c r="J65" s="5" t="s">
        <v>19</v>
      </c>
    </row>
    <row r="66" spans="1:10" s="6" customFormat="1" ht="19.7" customHeight="1">
      <c r="A66" s="5" t="s">
        <v>25</v>
      </c>
      <c r="B66" s="20">
        <v>46318</v>
      </c>
      <c r="C66" s="5" t="s">
        <v>97</v>
      </c>
      <c r="D66" s="7">
        <v>500</v>
      </c>
      <c r="E66" s="8">
        <v>8.3800000000000008</v>
      </c>
      <c r="F66" s="5" t="s">
        <v>17</v>
      </c>
      <c r="G66" s="5" t="s">
        <v>7</v>
      </c>
      <c r="H66" s="5" t="s">
        <v>26</v>
      </c>
      <c r="I66" s="5" t="s">
        <v>99</v>
      </c>
      <c r="J66" s="5" t="s">
        <v>19</v>
      </c>
    </row>
    <row r="67" spans="1:10" s="6" customFormat="1" ht="19.7" customHeight="1">
      <c r="A67" s="5" t="s">
        <v>25</v>
      </c>
      <c r="B67" s="20">
        <v>46318</v>
      </c>
      <c r="C67" s="5" t="s">
        <v>97</v>
      </c>
      <c r="D67" s="7">
        <v>5</v>
      </c>
      <c r="E67" s="8">
        <v>8.3800000000000008</v>
      </c>
      <c r="F67" s="5" t="s">
        <v>17</v>
      </c>
      <c r="G67" s="5" t="s">
        <v>7</v>
      </c>
      <c r="H67" s="5" t="s">
        <v>26</v>
      </c>
      <c r="I67" s="5" t="s">
        <v>100</v>
      </c>
      <c r="J67" s="5" t="s">
        <v>19</v>
      </c>
    </row>
    <row r="68" spans="1:10" s="6" customFormat="1" ht="19.7" customHeight="1">
      <c r="A68" s="5" t="s">
        <v>25</v>
      </c>
      <c r="B68" s="20">
        <v>46318</v>
      </c>
      <c r="C68" s="5" t="s">
        <v>101</v>
      </c>
      <c r="D68" s="7">
        <v>203</v>
      </c>
      <c r="E68" s="8">
        <v>8.3800000000000008</v>
      </c>
      <c r="F68" s="5" t="s">
        <v>17</v>
      </c>
      <c r="G68" s="5" t="s">
        <v>7</v>
      </c>
      <c r="H68" s="5" t="s">
        <v>26</v>
      </c>
      <c r="I68" s="5" t="s">
        <v>102</v>
      </c>
      <c r="J68" s="5" t="s">
        <v>19</v>
      </c>
    </row>
    <row r="69" spans="1:10" s="6" customFormat="1" ht="19.7" customHeight="1">
      <c r="A69" s="5" t="s">
        <v>25</v>
      </c>
      <c r="B69" s="20">
        <v>46318</v>
      </c>
      <c r="C69" s="5" t="s">
        <v>103</v>
      </c>
      <c r="D69" s="7">
        <v>59</v>
      </c>
      <c r="E69" s="8">
        <v>8.3800000000000008</v>
      </c>
      <c r="F69" s="5" t="s">
        <v>17</v>
      </c>
      <c r="G69" s="5" t="s">
        <v>7</v>
      </c>
      <c r="H69" s="5" t="s">
        <v>26</v>
      </c>
      <c r="I69" s="5" t="s">
        <v>104</v>
      </c>
      <c r="J69" s="5" t="s">
        <v>19</v>
      </c>
    </row>
    <row r="70" spans="1:10" s="6" customFormat="1" ht="19.7" customHeight="1">
      <c r="A70" s="5" t="s">
        <v>25</v>
      </c>
      <c r="B70" s="20">
        <v>46318</v>
      </c>
      <c r="C70" s="5" t="s">
        <v>105</v>
      </c>
      <c r="D70" s="7">
        <v>233</v>
      </c>
      <c r="E70" s="8">
        <v>8.3800000000000008</v>
      </c>
      <c r="F70" s="5" t="s">
        <v>17</v>
      </c>
      <c r="G70" s="5" t="s">
        <v>7</v>
      </c>
      <c r="H70" s="5" t="s">
        <v>26</v>
      </c>
      <c r="I70" s="5" t="s">
        <v>106</v>
      </c>
      <c r="J70" s="5" t="s">
        <v>19</v>
      </c>
    </row>
    <row r="71" spans="1:10" s="6" customFormat="1" ht="19.7" customHeight="1">
      <c r="A71" s="5" t="s">
        <v>25</v>
      </c>
      <c r="B71" s="20">
        <v>46318</v>
      </c>
      <c r="C71" s="5" t="s">
        <v>107</v>
      </c>
      <c r="D71" s="7">
        <v>64</v>
      </c>
      <c r="E71" s="8">
        <v>8.33</v>
      </c>
      <c r="F71" s="5" t="s">
        <v>17</v>
      </c>
      <c r="G71" s="5" t="s">
        <v>7</v>
      </c>
      <c r="H71" s="5" t="s">
        <v>26</v>
      </c>
      <c r="I71" s="5" t="s">
        <v>108</v>
      </c>
      <c r="J71" s="5" t="s">
        <v>19</v>
      </c>
    </row>
    <row r="72" spans="1:10" s="6" customFormat="1" ht="19.7" customHeight="1">
      <c r="A72" s="5" t="s">
        <v>25</v>
      </c>
      <c r="B72" s="20">
        <v>46318</v>
      </c>
      <c r="C72" s="5" t="s">
        <v>107</v>
      </c>
      <c r="D72" s="7">
        <v>182</v>
      </c>
      <c r="E72" s="8">
        <v>8.33</v>
      </c>
      <c r="F72" s="5" t="s">
        <v>17</v>
      </c>
      <c r="G72" s="5" t="s">
        <v>7</v>
      </c>
      <c r="H72" s="5" t="s">
        <v>26</v>
      </c>
      <c r="I72" s="5" t="s">
        <v>109</v>
      </c>
      <c r="J72" s="5" t="s">
        <v>19</v>
      </c>
    </row>
    <row r="73" spans="1:10" s="6" customFormat="1" ht="19.7" customHeight="1">
      <c r="A73" s="5" t="s">
        <v>25</v>
      </c>
      <c r="B73" s="20">
        <v>46318</v>
      </c>
      <c r="C73" s="5" t="s">
        <v>107</v>
      </c>
      <c r="D73" s="7">
        <v>500</v>
      </c>
      <c r="E73" s="8">
        <v>8.33</v>
      </c>
      <c r="F73" s="5" t="s">
        <v>17</v>
      </c>
      <c r="G73" s="5" t="s">
        <v>7</v>
      </c>
      <c r="H73" s="5" t="s">
        <v>26</v>
      </c>
      <c r="I73" s="5" t="s">
        <v>110</v>
      </c>
      <c r="J73" s="5" t="s">
        <v>19</v>
      </c>
    </row>
    <row r="74" spans="1:10" s="6" customFormat="1" ht="19.7" customHeight="1">
      <c r="A74" s="5" t="s">
        <v>25</v>
      </c>
      <c r="B74" s="20">
        <v>46318</v>
      </c>
      <c r="C74" s="5" t="s">
        <v>107</v>
      </c>
      <c r="D74" s="7">
        <v>500</v>
      </c>
      <c r="E74" s="8">
        <v>8.33</v>
      </c>
      <c r="F74" s="5" t="s">
        <v>17</v>
      </c>
      <c r="G74" s="5" t="s">
        <v>7</v>
      </c>
      <c r="H74" s="5" t="s">
        <v>26</v>
      </c>
      <c r="I74" s="5" t="s">
        <v>111</v>
      </c>
      <c r="J74" s="5" t="s">
        <v>19</v>
      </c>
    </row>
    <row r="75" spans="1:10" s="6" customFormat="1" ht="19.7" customHeight="1">
      <c r="A75" s="5" t="s">
        <v>25</v>
      </c>
      <c r="B75" s="20">
        <v>46318</v>
      </c>
      <c r="C75" s="5" t="s">
        <v>107</v>
      </c>
      <c r="D75" s="7">
        <v>45</v>
      </c>
      <c r="E75" s="8">
        <v>8.33</v>
      </c>
      <c r="F75" s="5" t="s">
        <v>17</v>
      </c>
      <c r="G75" s="5" t="s">
        <v>7</v>
      </c>
      <c r="H75" s="5" t="s">
        <v>26</v>
      </c>
      <c r="I75" s="5" t="s">
        <v>112</v>
      </c>
      <c r="J75" s="5" t="s">
        <v>19</v>
      </c>
    </row>
    <row r="76" spans="1:10" s="6" customFormat="1" ht="19.7" customHeight="1">
      <c r="A76" s="5" t="s">
        <v>25</v>
      </c>
      <c r="B76" s="20">
        <v>46318</v>
      </c>
      <c r="C76" s="5" t="s">
        <v>107</v>
      </c>
      <c r="D76" s="7">
        <v>455</v>
      </c>
      <c r="E76" s="8">
        <v>8.33</v>
      </c>
      <c r="F76" s="5" t="s">
        <v>17</v>
      </c>
      <c r="G76" s="5" t="s">
        <v>7</v>
      </c>
      <c r="H76" s="5" t="s">
        <v>26</v>
      </c>
      <c r="I76" s="5" t="s">
        <v>113</v>
      </c>
      <c r="J76" s="5" t="s">
        <v>19</v>
      </c>
    </row>
    <row r="77" spans="1:10" s="6" customFormat="1" ht="19.7" customHeight="1">
      <c r="A77" s="5" t="s">
        <v>25</v>
      </c>
      <c r="B77" s="20">
        <v>46318</v>
      </c>
      <c r="C77" s="5" t="s">
        <v>114</v>
      </c>
      <c r="D77" s="7">
        <v>32</v>
      </c>
      <c r="E77" s="8">
        <v>8.33</v>
      </c>
      <c r="F77" s="5" t="s">
        <v>17</v>
      </c>
      <c r="G77" s="5" t="s">
        <v>7</v>
      </c>
      <c r="H77" s="5" t="s">
        <v>26</v>
      </c>
      <c r="I77" s="5" t="s">
        <v>115</v>
      </c>
      <c r="J77" s="5" t="s">
        <v>19</v>
      </c>
    </row>
    <row r="78" spans="1:10" s="6" customFormat="1" ht="19.7" customHeight="1">
      <c r="A78" s="5" t="s">
        <v>25</v>
      </c>
      <c r="B78" s="20">
        <v>46318</v>
      </c>
      <c r="C78" s="5" t="s">
        <v>116</v>
      </c>
      <c r="D78" s="7">
        <v>222</v>
      </c>
      <c r="E78" s="8">
        <v>8.33</v>
      </c>
      <c r="F78" s="5" t="s">
        <v>17</v>
      </c>
      <c r="G78" s="5" t="s">
        <v>7</v>
      </c>
      <c r="H78" s="5" t="s">
        <v>26</v>
      </c>
      <c r="I78" s="5" t="s">
        <v>117</v>
      </c>
      <c r="J78" s="5" t="s">
        <v>19</v>
      </c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14"/>
      <c r="B643" s="21"/>
      <c r="C643" s="14"/>
      <c r="D643" s="16"/>
      <c r="E643" s="17"/>
      <c r="F643" s="14"/>
      <c r="G643" s="14"/>
      <c r="H643" s="14"/>
      <c r="I643" s="14"/>
      <c r="J643" s="14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15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C857" s="19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2026-10-26T09:11:41Z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